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Graeve/Desktop/"/>
    </mc:Choice>
  </mc:AlternateContent>
  <xr:revisionPtr revIDLastSave="0" documentId="13_ncr:1_{C5FCE7D5-A865-234F-AA5B-38E64577B041}" xr6:coauthVersionLast="47" xr6:coauthVersionMax="47" xr10:uidLastSave="{00000000-0000-0000-0000-000000000000}"/>
  <bookViews>
    <workbookView xWindow="15160" yWindow="540" windowWidth="27580" windowHeight="26980" tabRatio="50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12" i="1" l="1"/>
  <c r="L111" i="1"/>
  <c r="L156" i="1"/>
  <c r="L157" i="1"/>
  <c r="L158" i="1"/>
  <c r="L159" i="1"/>
  <c r="L160" i="1"/>
  <c r="L155" i="1"/>
  <c r="L149" i="1"/>
  <c r="L150" i="1"/>
  <c r="L151" i="1"/>
  <c r="L152" i="1"/>
  <c r="L153" i="1"/>
  <c r="L148" i="1"/>
  <c r="L144" i="1"/>
  <c r="L145" i="1"/>
  <c r="L146" i="1"/>
  <c r="L136" i="1"/>
  <c r="L137" i="1"/>
  <c r="L138" i="1"/>
  <c r="L139" i="1"/>
  <c r="L140" i="1"/>
  <c r="L141" i="1"/>
  <c r="L142" i="1"/>
  <c r="L143" i="1"/>
  <c r="L135" i="1"/>
  <c r="L129" i="1"/>
  <c r="L130" i="1"/>
  <c r="L131" i="1"/>
  <c r="L132" i="1"/>
  <c r="L133" i="1"/>
  <c r="L128" i="1"/>
  <c r="L122" i="1"/>
  <c r="L123" i="1"/>
  <c r="L124" i="1"/>
  <c r="L125" i="1"/>
  <c r="L126" i="1"/>
  <c r="L121" i="1"/>
  <c r="L115" i="1"/>
  <c r="L116" i="1"/>
  <c r="L117" i="1"/>
  <c r="L118" i="1"/>
  <c r="L119" i="1"/>
  <c r="L114" i="1"/>
  <c r="L105" i="1"/>
  <c r="L106" i="1"/>
  <c r="L107" i="1"/>
  <c r="L108" i="1"/>
  <c r="L109" i="1"/>
  <c r="L104" i="1"/>
  <c r="L99" i="1"/>
  <c r="L100" i="1"/>
  <c r="L101" i="1"/>
  <c r="L102" i="1"/>
  <c r="L92" i="1"/>
  <c r="L93" i="1"/>
  <c r="L94" i="1"/>
  <c r="L95" i="1"/>
  <c r="L96" i="1"/>
  <c r="L97" i="1"/>
  <c r="L98" i="1"/>
  <c r="L91" i="1"/>
  <c r="L85" i="1"/>
  <c r="L86" i="1"/>
  <c r="L87" i="1"/>
  <c r="L88" i="1"/>
  <c r="L89" i="1"/>
  <c r="L84" i="1"/>
  <c r="L78" i="1"/>
  <c r="L79" i="1"/>
  <c r="L80" i="1"/>
  <c r="L81" i="1"/>
  <c r="L82" i="1"/>
  <c r="L77" i="1"/>
  <c r="L69" i="1"/>
  <c r="L70" i="1"/>
  <c r="L71" i="1"/>
  <c r="L72" i="1"/>
  <c r="L73" i="1"/>
  <c r="L74" i="1"/>
  <c r="L75" i="1"/>
  <c r="L65" i="1"/>
  <c r="L66" i="1"/>
  <c r="L67" i="1"/>
  <c r="L68" i="1"/>
  <c r="L64" i="1"/>
  <c r="L58" i="1"/>
  <c r="L59" i="1"/>
  <c r="L60" i="1"/>
  <c r="L61" i="1"/>
  <c r="L62" i="1"/>
  <c r="L57" i="1"/>
  <c r="L51" i="1"/>
  <c r="L52" i="1"/>
  <c r="L53" i="1"/>
  <c r="L54" i="1"/>
  <c r="L55" i="1"/>
  <c r="L50" i="1"/>
  <c r="L44" i="1"/>
  <c r="L45" i="1"/>
  <c r="L46" i="1"/>
  <c r="L47" i="1"/>
  <c r="L48" i="1"/>
  <c r="L43" i="1"/>
  <c r="L41" i="1"/>
  <c r="L40" i="1"/>
  <c r="L34" i="1"/>
  <c r="L35" i="1"/>
  <c r="L36" i="1"/>
  <c r="L37" i="1"/>
  <c r="L38" i="1"/>
  <c r="L33" i="1"/>
  <c r="L27" i="1"/>
  <c r="L28" i="1"/>
  <c r="L29" i="1"/>
  <c r="L30" i="1"/>
  <c r="L31" i="1"/>
  <c r="L26" i="1"/>
  <c r="L20" i="1"/>
  <c r="L21" i="1"/>
  <c r="L22" i="1"/>
  <c r="L23" i="1"/>
  <c r="L24" i="1"/>
  <c r="L19" i="1"/>
  <c r="L17" i="1"/>
  <c r="L16" i="1"/>
  <c r="L10" i="1"/>
  <c r="L11" i="1"/>
  <c r="L12" i="1"/>
  <c r="L13" i="1"/>
  <c r="L14" i="1"/>
  <c r="L9" i="1"/>
  <c r="L7" i="1"/>
  <c r="L6" i="1"/>
  <c r="D3" i="1"/>
  <c r="D7" i="1" s="1"/>
  <c r="E7" i="1" s="1"/>
  <c r="D9" i="1"/>
  <c r="D10" i="1"/>
  <c r="D13" i="1"/>
  <c r="D14" i="1"/>
  <c r="D17" i="1"/>
  <c r="D18" i="1"/>
  <c r="D21" i="1"/>
  <c r="D22" i="1"/>
  <c r="D25" i="1"/>
  <c r="D26" i="1"/>
  <c r="D29" i="1"/>
  <c r="D30" i="1"/>
  <c r="D33" i="1"/>
  <c r="D34" i="1"/>
  <c r="D37" i="1"/>
  <c r="D38" i="1"/>
  <c r="D41" i="1"/>
  <c r="D42" i="1"/>
  <c r="D45" i="1"/>
  <c r="D46" i="1"/>
  <c r="D49" i="1"/>
  <c r="D50" i="1"/>
  <c r="D53" i="1"/>
  <c r="D54" i="1"/>
  <c r="D57" i="1"/>
  <c r="D58" i="1"/>
  <c r="D61" i="1"/>
  <c r="D62" i="1"/>
  <c r="D65" i="1"/>
  <c r="D66" i="1"/>
  <c r="D69" i="1"/>
  <c r="D70" i="1"/>
  <c r="D73" i="1"/>
  <c r="D74" i="1"/>
  <c r="D77" i="1"/>
  <c r="D78" i="1"/>
  <c r="D81" i="1"/>
  <c r="D82" i="1"/>
  <c r="D85" i="1"/>
  <c r="D86" i="1"/>
  <c r="D89" i="1"/>
  <c r="D90" i="1"/>
  <c r="D93" i="1"/>
  <c r="D94" i="1"/>
  <c r="D97" i="1"/>
  <c r="D98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E221" i="1" s="1"/>
  <c r="D222" i="1"/>
  <c r="D223" i="1"/>
  <c r="D224" i="1"/>
  <c r="D225" i="1"/>
  <c r="E225" i="1" s="1"/>
  <c r="D226" i="1"/>
  <c r="E226" i="1" s="1"/>
  <c r="D227" i="1"/>
  <c r="D228" i="1"/>
  <c r="D229" i="1"/>
  <c r="E229" i="1" s="1"/>
  <c r="D230" i="1"/>
  <c r="E230" i="1" s="1"/>
  <c r="D231" i="1"/>
  <c r="D232" i="1"/>
  <c r="D233" i="1"/>
  <c r="E233" i="1" s="1"/>
  <c r="D234" i="1"/>
  <c r="E234" i="1" s="1"/>
  <c r="D235" i="1"/>
  <c r="D236" i="1"/>
  <c r="D237" i="1"/>
  <c r="E237" i="1" s="1"/>
  <c r="D238" i="1"/>
  <c r="E238" i="1" s="1"/>
  <c r="D239" i="1"/>
  <c r="D240" i="1"/>
  <c r="D241" i="1"/>
  <c r="E241" i="1" s="1"/>
  <c r="D242" i="1"/>
  <c r="E242" i="1" s="1"/>
  <c r="D243" i="1"/>
  <c r="D244" i="1"/>
  <c r="D245" i="1"/>
  <c r="E245" i="1" s="1"/>
  <c r="D246" i="1"/>
  <c r="E246" i="1" s="1"/>
  <c r="D247" i="1"/>
  <c r="D248" i="1"/>
  <c r="D249" i="1"/>
  <c r="E249" i="1" s="1"/>
  <c r="D250" i="1"/>
  <c r="E250" i="1" s="1"/>
  <c r="D251" i="1"/>
  <c r="D252" i="1"/>
  <c r="D253" i="1"/>
  <c r="E253" i="1" s="1"/>
  <c r="D254" i="1"/>
  <c r="E254" i="1" s="1"/>
  <c r="D5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2" i="1"/>
  <c r="E223" i="1"/>
  <c r="E224" i="1"/>
  <c r="E227" i="1"/>
  <c r="E228" i="1"/>
  <c r="E231" i="1"/>
  <c r="E232" i="1"/>
  <c r="E235" i="1"/>
  <c r="E236" i="1"/>
  <c r="E239" i="1"/>
  <c r="E240" i="1"/>
  <c r="E243" i="1"/>
  <c r="E244" i="1"/>
  <c r="E247" i="1"/>
  <c r="E248" i="1"/>
  <c r="E251" i="1"/>
  <c r="E252" i="1"/>
  <c r="E5" i="1"/>
  <c r="E33" i="1"/>
  <c r="E49" i="1"/>
  <c r="E38" i="1"/>
  <c r="E86" i="1"/>
  <c r="E89" i="1"/>
  <c r="E117" i="1"/>
  <c r="E62" i="1"/>
  <c r="E9" i="1"/>
  <c r="E110" i="1"/>
  <c r="E10" i="1"/>
  <c r="E13" i="1"/>
  <c r="E14" i="1"/>
  <c r="E17" i="1"/>
  <c r="E18" i="1"/>
  <c r="E21" i="1"/>
  <c r="E22" i="1"/>
  <c r="E25" i="1"/>
  <c r="E26" i="1"/>
  <c r="E29" i="1"/>
  <c r="E30" i="1"/>
  <c r="E34" i="1"/>
  <c r="E37" i="1"/>
  <c r="E41" i="1"/>
  <c r="E42" i="1"/>
  <c r="E45" i="1"/>
  <c r="E46" i="1"/>
  <c r="E50" i="1"/>
  <c r="E53" i="1"/>
  <c r="E54" i="1"/>
  <c r="E57" i="1"/>
  <c r="E58" i="1"/>
  <c r="E61" i="1"/>
  <c r="E65" i="1"/>
  <c r="E66" i="1"/>
  <c r="E69" i="1"/>
  <c r="E70" i="1"/>
  <c r="E73" i="1"/>
  <c r="E74" i="1"/>
  <c r="E77" i="1"/>
  <c r="E78" i="1"/>
  <c r="E81" i="1"/>
  <c r="E82" i="1"/>
  <c r="E85" i="1"/>
  <c r="E90" i="1"/>
  <c r="E93" i="1"/>
  <c r="E94" i="1"/>
  <c r="E97" i="1"/>
  <c r="E98" i="1"/>
  <c r="E101" i="1"/>
  <c r="E102" i="1"/>
  <c r="E103" i="1"/>
  <c r="E104" i="1"/>
  <c r="E105" i="1"/>
  <c r="E106" i="1"/>
  <c r="E107" i="1"/>
  <c r="E108" i="1"/>
  <c r="E109" i="1"/>
  <c r="E111" i="1"/>
  <c r="E112" i="1"/>
  <c r="E113" i="1"/>
  <c r="E114" i="1"/>
  <c r="E115" i="1"/>
  <c r="E116" i="1"/>
  <c r="E118" i="1"/>
  <c r="E119" i="1"/>
  <c r="E120" i="1"/>
  <c r="D6" i="1" l="1"/>
  <c r="E6" i="1" s="1"/>
  <c r="D100" i="1"/>
  <c r="E100" i="1" s="1"/>
  <c r="D96" i="1"/>
  <c r="E96" i="1" s="1"/>
  <c r="D92" i="1"/>
  <c r="E92" i="1" s="1"/>
  <c r="D88" i="1"/>
  <c r="E88" i="1" s="1"/>
  <c r="D84" i="1"/>
  <c r="E84" i="1" s="1"/>
  <c r="D80" i="1"/>
  <c r="E80" i="1" s="1"/>
  <c r="D76" i="1"/>
  <c r="E76" i="1" s="1"/>
  <c r="D72" i="1"/>
  <c r="E72" i="1" s="1"/>
  <c r="D68" i="1"/>
  <c r="E68" i="1" s="1"/>
  <c r="D64" i="1"/>
  <c r="E64" i="1" s="1"/>
  <c r="D60" i="1"/>
  <c r="E60" i="1" s="1"/>
  <c r="D56" i="1"/>
  <c r="E56" i="1" s="1"/>
  <c r="D52" i="1"/>
  <c r="E52" i="1" s="1"/>
  <c r="D48" i="1"/>
  <c r="E48" i="1" s="1"/>
  <c r="D44" i="1"/>
  <c r="E44" i="1" s="1"/>
  <c r="D40" i="1"/>
  <c r="E40" i="1" s="1"/>
  <c r="D36" i="1"/>
  <c r="E36" i="1" s="1"/>
  <c r="D32" i="1"/>
  <c r="E32" i="1" s="1"/>
  <c r="D28" i="1"/>
  <c r="E28" i="1" s="1"/>
  <c r="D24" i="1"/>
  <c r="E24" i="1" s="1"/>
  <c r="D20" i="1"/>
  <c r="E20" i="1" s="1"/>
  <c r="D16" i="1"/>
  <c r="E16" i="1" s="1"/>
  <c r="D12" i="1"/>
  <c r="E12" i="1" s="1"/>
  <c r="D8" i="1"/>
  <c r="E8" i="1" s="1"/>
  <c r="D99" i="1"/>
  <c r="E99" i="1" s="1"/>
  <c r="D95" i="1"/>
  <c r="E95" i="1" s="1"/>
  <c r="D91" i="1"/>
  <c r="E91" i="1" s="1"/>
  <c r="D87" i="1"/>
  <c r="E87" i="1" s="1"/>
  <c r="D83" i="1"/>
  <c r="E83" i="1" s="1"/>
  <c r="D79" i="1"/>
  <c r="E79" i="1" s="1"/>
  <c r="D75" i="1"/>
  <c r="E75" i="1" s="1"/>
  <c r="D71" i="1"/>
  <c r="E71" i="1" s="1"/>
  <c r="D67" i="1"/>
  <c r="E67" i="1" s="1"/>
  <c r="D63" i="1"/>
  <c r="E63" i="1" s="1"/>
  <c r="D59" i="1"/>
  <c r="E59" i="1" s="1"/>
  <c r="D55" i="1"/>
  <c r="E55" i="1" s="1"/>
  <c r="D51" i="1"/>
  <c r="E51" i="1" s="1"/>
  <c r="D47" i="1"/>
  <c r="E47" i="1" s="1"/>
  <c r="D43" i="1"/>
  <c r="E43" i="1" s="1"/>
  <c r="D39" i="1"/>
  <c r="E39" i="1" s="1"/>
  <c r="D35" i="1"/>
  <c r="E35" i="1" s="1"/>
  <c r="D31" i="1"/>
  <c r="E31" i="1" s="1"/>
  <c r="D27" i="1"/>
  <c r="E27" i="1" s="1"/>
  <c r="D23" i="1"/>
  <c r="E23" i="1" s="1"/>
  <c r="D19" i="1"/>
  <c r="E19" i="1" s="1"/>
  <c r="D15" i="1"/>
  <c r="E15" i="1" s="1"/>
  <c r="D11" i="1"/>
  <c r="E11" i="1" s="1"/>
</calcChain>
</file>

<file path=xl/sharedStrings.xml><?xml version="1.0" encoding="utf-8"?>
<sst xmlns="http://schemas.openxmlformats.org/spreadsheetml/2006/main" count="190" uniqueCount="58">
  <si>
    <t>h</t>
  </si>
  <si>
    <t>k</t>
  </si>
  <si>
    <t>l</t>
  </si>
  <si>
    <t>nm</t>
  </si>
  <si>
    <t>Present in pattern?</t>
  </si>
  <si>
    <t>No</t>
  </si>
  <si>
    <t>Yes</t>
  </si>
  <si>
    <t>d = 0.1226 nm</t>
  </si>
  <si>
    <t>rad</t>
  </si>
  <si>
    <t>d = 0.2426 nm</t>
  </si>
  <si>
    <t>d = 0.2325 nm</t>
  </si>
  <si>
    <t>d = 0.4715</t>
  </si>
  <si>
    <t>d = 0.1361 nm</t>
  </si>
  <si>
    <t>d = 0.1213 nm</t>
  </si>
  <si>
    <t>d = 0.2021 nm</t>
  </si>
  <si>
    <t>d = 0.1163 nm</t>
  </si>
  <si>
    <t>d = 0.1857 nm</t>
  </si>
  <si>
    <t>d = 0.1129 nm</t>
  </si>
  <si>
    <t>d = 0.2358 nm</t>
  </si>
  <si>
    <t>d = 0.1217 nm</t>
  </si>
  <si>
    <r>
      <rPr>
        <i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=</t>
    </r>
  </si>
  <si>
    <r>
      <t>Theoretical Electron Diffraction Pattern of LiCoO</t>
    </r>
    <r>
      <rPr>
        <vertAlign val="subscript"/>
        <sz val="12"/>
        <rFont val="Times New Roman"/>
        <family val="1"/>
      </rPr>
      <t>2</t>
    </r>
  </si>
  <si>
    <r>
      <t>1/</t>
    </r>
    <r>
      <rPr>
        <i/>
        <sz val="12"/>
        <rFont val="Times New Roman"/>
        <family val="1"/>
      </rPr>
      <t>d</t>
    </r>
    <r>
      <rPr>
        <vertAlign val="superscript"/>
        <sz val="12"/>
        <rFont val="Times New Roman"/>
        <family val="1"/>
      </rPr>
      <t>2</t>
    </r>
  </si>
  <si>
    <r>
      <rPr>
        <i/>
        <sz val="12"/>
        <rFont val="Times New Roman"/>
        <family val="1"/>
      </rPr>
      <t>d</t>
    </r>
    <r>
      <rPr>
        <sz val="12"/>
        <rFont val="Times New Roman"/>
        <family val="1"/>
      </rPr>
      <t xml:space="preserve"> (nm)</t>
    </r>
  </si>
  <si>
    <r>
      <rPr>
        <sz val="12"/>
        <rFont val="Symbol"/>
        <charset val="2"/>
      </rPr>
      <t>a</t>
    </r>
    <r>
      <rPr>
        <sz val="12"/>
        <rFont val="Times New Roman"/>
        <family val="1"/>
      </rPr>
      <t xml:space="preserve"> =</t>
    </r>
  </si>
  <si>
    <t>ZA:  [100]</t>
  </si>
  <si>
    <t>d = 0.1572 nm</t>
  </si>
  <si>
    <t>d = 0.1562 nm</t>
  </si>
  <si>
    <t>d = 0.1436 nm</t>
  </si>
  <si>
    <t>d = 0.1421 nm</t>
  </si>
  <si>
    <t>d = 0.1227 nm</t>
  </si>
  <si>
    <t>d = 0.1140 nm</t>
  </si>
  <si>
    <t>d = 0.1054 nm</t>
  </si>
  <si>
    <t>d = 0.1051 nm</t>
  </si>
  <si>
    <t>d = 0.1010 nm</t>
  </si>
  <si>
    <t>Family 1</t>
  </si>
  <si>
    <t>Family 2</t>
  </si>
  <si>
    <t>Family 3</t>
  </si>
  <si>
    <t>Family 4</t>
  </si>
  <si>
    <t>Family 5</t>
  </si>
  <si>
    <t>Family 6</t>
  </si>
  <si>
    <t>Family 7</t>
  </si>
  <si>
    <t>Family 8</t>
  </si>
  <si>
    <t>Family 9</t>
  </si>
  <si>
    <t>Family 10</t>
  </si>
  <si>
    <t>Family 11</t>
  </si>
  <si>
    <t>Family 12</t>
  </si>
  <si>
    <t>Family 13</t>
  </si>
  <si>
    <t>Family 14</t>
  </si>
  <si>
    <t>Family 15</t>
  </si>
  <si>
    <t>Family 16</t>
  </si>
  <si>
    <t>Family 17</t>
  </si>
  <si>
    <t>Family 18</t>
  </si>
  <si>
    <t>Family 19</t>
  </si>
  <si>
    <t>Family 20</t>
  </si>
  <si>
    <t>Family 21</t>
  </si>
  <si>
    <t>d = 0.1179 nm</t>
  </si>
  <si>
    <t>Family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</si>
</sst>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 x14ac:knownFonts="1">
    <font>
      <sz val="10"/>
      <name val="Verdana"/>
    </font>
    <font>
      <sz val="8"/>
      <name val="Verdana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Symbol"/>
      <charset val="2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12"/>
      <name val="Times New Roman"/>
      <family val="1"/>
      <charset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2" borderId="0" xfId="0" applyFont="1" applyFill="1"/>
    <xf numFmtId="164" fontId="6" fillId="2" borderId="0" xfId="0" applyNumberFormat="1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0" fillId="0" borderId="0" xfId="0" applyFont="1"/>
    <xf numFmtId="0" fontId="6" fillId="0" borderId="0" xfId="0" applyFont="1" applyAlignment="1">
      <alignment horizontal="center" wrapText="1"/>
    </xf>
    <xf numFmtId="0" fontId="11" fillId="0" borderId="0" xfId="0" applyFont="1"/>
    <xf numFmtId="0" fontId="6" fillId="0" borderId="0" xfId="0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4"/>
  <sheetViews>
    <sheetView tabSelected="1" zoomScale="125" zoomScaleNormal="125" zoomScalePageLayoutView="125" workbookViewId="0"/>
  </sheetViews>
  <sheetFormatPr baseColWidth="10" defaultRowHeight="16" x14ac:dyDescent="0.2"/>
  <cols>
    <col min="1" max="3" width="5.1640625" style="5" customWidth="1"/>
    <col min="4" max="4" width="10.6640625" style="5" customWidth="1"/>
    <col min="5" max="5" width="10.6640625" style="6" customWidth="1"/>
    <col min="6" max="6" width="2.83203125" style="5" customWidth="1"/>
    <col min="7" max="10" width="15" style="5" customWidth="1"/>
    <col min="11" max="11" width="3.83203125" style="5" customWidth="1"/>
    <col min="12" max="12" width="10.6640625" style="11" customWidth="1"/>
    <col min="13" max="13" width="12.5" style="11" customWidth="1"/>
    <col min="14" max="15" width="10.6640625" style="1" customWidth="1"/>
  </cols>
  <sheetData>
    <row r="1" spans="1:15" s="4" customFormat="1" ht="44" customHeight="1" x14ac:dyDescent="0.2">
      <c r="A1" s="12" t="s">
        <v>21</v>
      </c>
      <c r="B1" s="5"/>
      <c r="C1" s="5"/>
      <c r="D1" s="5"/>
      <c r="E1" s="6"/>
      <c r="F1" s="5"/>
      <c r="G1" s="5"/>
      <c r="H1" s="5"/>
      <c r="I1" s="5"/>
      <c r="J1" s="5"/>
      <c r="K1" s="5"/>
      <c r="L1" s="11"/>
      <c r="M1" s="11"/>
      <c r="N1" s="1"/>
      <c r="O1" s="1"/>
    </row>
    <row r="2" spans="1:15" s="2" customFormat="1" x14ac:dyDescent="0.2">
      <c r="A2" s="5"/>
      <c r="B2" s="5"/>
      <c r="C2" s="5" t="s">
        <v>20</v>
      </c>
      <c r="D2" s="5">
        <v>0.49930000000000002</v>
      </c>
      <c r="E2" s="6" t="s">
        <v>3</v>
      </c>
      <c r="F2" s="5"/>
      <c r="G2" s="5"/>
      <c r="H2" s="5"/>
      <c r="I2" s="5"/>
      <c r="J2" s="5"/>
      <c r="K2" s="5"/>
      <c r="L2" s="11"/>
      <c r="M2" s="11"/>
      <c r="N2" s="1"/>
      <c r="O2" s="1"/>
    </row>
    <row r="3" spans="1:15" s="2" customFormat="1" x14ac:dyDescent="0.2">
      <c r="A3" s="5"/>
      <c r="B3" s="5"/>
      <c r="C3" s="14" t="s">
        <v>24</v>
      </c>
      <c r="D3" s="5">
        <f>33.082*PI()/180</f>
        <v>0.57738982314476417</v>
      </c>
      <c r="E3" s="6" t="s">
        <v>8</v>
      </c>
      <c r="F3" s="5"/>
      <c r="G3" s="5"/>
      <c r="H3" s="5"/>
      <c r="I3" s="5"/>
      <c r="J3" s="5"/>
      <c r="K3" s="5"/>
      <c r="L3" s="11"/>
      <c r="M3" s="11"/>
      <c r="N3" s="1"/>
      <c r="O3" s="1"/>
    </row>
    <row r="4" spans="1:15" ht="33" customHeight="1" x14ac:dyDescent="0.2">
      <c r="A4" s="13" t="s">
        <v>0</v>
      </c>
      <c r="B4" s="13" t="s">
        <v>1</v>
      </c>
      <c r="C4" s="13" t="s">
        <v>2</v>
      </c>
      <c r="D4" s="7" t="s">
        <v>22</v>
      </c>
      <c r="E4" s="8" t="s">
        <v>23</v>
      </c>
      <c r="L4" s="11" t="s">
        <v>25</v>
      </c>
      <c r="M4" s="15" t="s">
        <v>4</v>
      </c>
    </row>
    <row r="5" spans="1:15" s="3" customFormat="1" ht="22" customHeight="1" x14ac:dyDescent="0.2">
      <c r="A5" s="9">
        <v>1</v>
      </c>
      <c r="B5" s="9">
        <v>0</v>
      </c>
      <c r="C5" s="9">
        <v>0</v>
      </c>
      <c r="D5" s="10">
        <f>((A5^2+B5^2+C5^2)*(SIN($D$3))^2+2*(A5*B5+B5*C5+A5*C5)*((COS($D$3))^2-COS($D$3)))/($D$2^2*(1-3*(COS($D$3))^2+2*(COS($D$3))^3))</f>
        <v>16.995611335283023</v>
      </c>
      <c r="E5" s="10">
        <f>SQRT(1/D5)</f>
        <v>0.24256693720317252</v>
      </c>
      <c r="F5" s="5"/>
      <c r="G5" s="5"/>
      <c r="H5" s="5"/>
      <c r="I5" s="5"/>
      <c r="J5" s="5"/>
      <c r="K5" s="5"/>
      <c r="L5" s="11"/>
      <c r="M5" s="11"/>
      <c r="N5" s="1"/>
      <c r="O5" s="1"/>
    </row>
    <row r="6" spans="1:15" s="3" customFormat="1" ht="22" customHeight="1" x14ac:dyDescent="0.2">
      <c r="A6" s="9">
        <v>-1</v>
      </c>
      <c r="B6" s="9">
        <v>0</v>
      </c>
      <c r="C6" s="9">
        <v>0</v>
      </c>
      <c r="D6" s="10">
        <f t="shared" ref="D6:D69" si="0">((A6^2+B6^2+C6^2)*(SIN($D$3))^2+2*(A6*B6+B6*C6+A6*C6)*((COS($D$3))^2-COS($D$3)))/($D$2^2*(1-3*(COS($D$3))^2+2*(COS($D$3))^3))</f>
        <v>16.995611335283023</v>
      </c>
      <c r="E6" s="10">
        <f t="shared" ref="E6:E69" si="1">SQRT(1/D6)</f>
        <v>0.24256693720317252</v>
      </c>
      <c r="F6" s="5"/>
      <c r="G6" s="6" t="s">
        <v>35</v>
      </c>
      <c r="H6" s="6">
        <v>1</v>
      </c>
      <c r="I6" s="6">
        <v>1</v>
      </c>
      <c r="J6" s="6">
        <v>1</v>
      </c>
      <c r="K6" s="6"/>
      <c r="L6" s="17">
        <f>H6</f>
        <v>1</v>
      </c>
      <c r="M6" s="17" t="s">
        <v>5</v>
      </c>
      <c r="N6" s="1"/>
      <c r="O6" s="1"/>
    </row>
    <row r="7" spans="1:15" s="3" customFormat="1" ht="22" customHeight="1" x14ac:dyDescent="0.2">
      <c r="A7" s="9">
        <v>0</v>
      </c>
      <c r="B7" s="9">
        <v>1</v>
      </c>
      <c r="C7" s="9">
        <v>0</v>
      </c>
      <c r="D7" s="10">
        <f t="shared" si="0"/>
        <v>16.995611335283023</v>
      </c>
      <c r="E7" s="10">
        <f t="shared" si="1"/>
        <v>0.24256693720317252</v>
      </c>
      <c r="F7" s="5"/>
      <c r="G7" s="6" t="s">
        <v>11</v>
      </c>
      <c r="H7" s="6">
        <v>-1</v>
      </c>
      <c r="I7" s="6">
        <v>-1</v>
      </c>
      <c r="J7" s="6">
        <v>-1</v>
      </c>
      <c r="K7" s="6"/>
      <c r="L7" s="17">
        <f>H7</f>
        <v>-1</v>
      </c>
      <c r="M7" s="17" t="s">
        <v>5</v>
      </c>
      <c r="N7" s="1"/>
      <c r="O7" s="1"/>
    </row>
    <row r="8" spans="1:15" s="3" customFormat="1" ht="22" customHeight="1" x14ac:dyDescent="0.2">
      <c r="A8" s="9">
        <v>0</v>
      </c>
      <c r="B8" s="9">
        <v>-1</v>
      </c>
      <c r="C8" s="9">
        <v>0</v>
      </c>
      <c r="D8" s="10">
        <f t="shared" si="0"/>
        <v>16.995611335283023</v>
      </c>
      <c r="E8" s="10">
        <f t="shared" si="1"/>
        <v>0.24256693720317252</v>
      </c>
      <c r="F8" s="5"/>
      <c r="G8" s="5"/>
      <c r="H8" s="5"/>
      <c r="I8" s="5"/>
      <c r="J8" s="5"/>
      <c r="K8" s="5"/>
      <c r="L8" s="11"/>
      <c r="M8" s="11"/>
    </row>
    <row r="9" spans="1:15" s="3" customFormat="1" ht="22" customHeight="1" x14ac:dyDescent="0.2">
      <c r="A9" s="9">
        <v>0</v>
      </c>
      <c r="B9" s="9">
        <v>0</v>
      </c>
      <c r="C9" s="9">
        <v>1</v>
      </c>
      <c r="D9" s="10">
        <f t="shared" si="0"/>
        <v>16.995611335283023</v>
      </c>
      <c r="E9" s="10">
        <f t="shared" si="1"/>
        <v>0.24256693720317252</v>
      </c>
      <c r="F9" s="5"/>
      <c r="G9" s="5" t="s">
        <v>36</v>
      </c>
      <c r="H9" s="6">
        <v>1</v>
      </c>
      <c r="I9" s="6">
        <v>0</v>
      </c>
      <c r="J9" s="6">
        <v>0</v>
      </c>
      <c r="K9" s="5"/>
      <c r="L9" s="11">
        <f>H9</f>
        <v>1</v>
      </c>
      <c r="M9" s="11" t="s">
        <v>5</v>
      </c>
    </row>
    <row r="10" spans="1:15" s="3" customFormat="1" ht="22" customHeight="1" x14ac:dyDescent="0.2">
      <c r="A10" s="9">
        <v>0</v>
      </c>
      <c r="B10" s="9">
        <v>0</v>
      </c>
      <c r="C10" s="9">
        <v>-1</v>
      </c>
      <c r="D10" s="10">
        <f t="shared" si="0"/>
        <v>16.995611335283023</v>
      </c>
      <c r="E10" s="10">
        <f t="shared" si="1"/>
        <v>0.24256693720317252</v>
      </c>
      <c r="F10" s="5"/>
      <c r="G10" s="5" t="s">
        <v>9</v>
      </c>
      <c r="H10" s="6">
        <v>-1</v>
      </c>
      <c r="I10" s="6">
        <v>0</v>
      </c>
      <c r="J10" s="6">
        <v>0</v>
      </c>
      <c r="K10" s="5"/>
      <c r="L10" s="11">
        <f t="shared" ref="L10:L41" si="2">H10</f>
        <v>-1</v>
      </c>
      <c r="M10" s="11" t="s">
        <v>5</v>
      </c>
    </row>
    <row r="11" spans="1:15" s="3" customFormat="1" ht="22" customHeight="1" x14ac:dyDescent="0.2">
      <c r="A11" s="9">
        <v>1</v>
      </c>
      <c r="B11" s="9">
        <v>1</v>
      </c>
      <c r="C11" s="9">
        <v>0</v>
      </c>
      <c r="D11" s="10">
        <f t="shared" si="0"/>
        <v>18.494696779381776</v>
      </c>
      <c r="E11" s="10">
        <f t="shared" si="1"/>
        <v>0.23252860826861893</v>
      </c>
      <c r="F11" s="5"/>
      <c r="G11" s="5"/>
      <c r="H11" s="18">
        <v>0</v>
      </c>
      <c r="I11" s="18">
        <v>1</v>
      </c>
      <c r="J11" s="18">
        <v>0</v>
      </c>
      <c r="K11" s="18"/>
      <c r="L11" s="19">
        <f t="shared" si="2"/>
        <v>0</v>
      </c>
      <c r="M11" s="19" t="s">
        <v>6</v>
      </c>
    </row>
    <row r="12" spans="1:15" s="3" customFormat="1" ht="22" customHeight="1" x14ac:dyDescent="0.2">
      <c r="A12" s="9">
        <v>-1</v>
      </c>
      <c r="B12" s="9">
        <v>1</v>
      </c>
      <c r="C12" s="9">
        <v>0</v>
      </c>
      <c r="D12" s="10">
        <f t="shared" si="0"/>
        <v>49.487748561750323</v>
      </c>
      <c r="E12" s="10">
        <f t="shared" si="1"/>
        <v>0.14215140349885177</v>
      </c>
      <c r="F12" s="5"/>
      <c r="G12" s="5"/>
      <c r="H12" s="18">
        <v>0</v>
      </c>
      <c r="I12" s="18">
        <v>-1</v>
      </c>
      <c r="J12" s="18">
        <v>0</v>
      </c>
      <c r="K12" s="18"/>
      <c r="L12" s="19">
        <f t="shared" si="2"/>
        <v>0</v>
      </c>
      <c r="M12" s="19" t="s">
        <v>6</v>
      </c>
    </row>
    <row r="13" spans="1:15" s="3" customFormat="1" ht="22" customHeight="1" x14ac:dyDescent="0.2">
      <c r="A13" s="9">
        <v>1</v>
      </c>
      <c r="B13" s="9">
        <v>-1</v>
      </c>
      <c r="C13" s="9">
        <v>0</v>
      </c>
      <c r="D13" s="10">
        <f t="shared" si="0"/>
        <v>49.487748561750323</v>
      </c>
      <c r="E13" s="10">
        <f t="shared" si="1"/>
        <v>0.14215140349885177</v>
      </c>
      <c r="F13" s="5"/>
      <c r="G13" s="5"/>
      <c r="H13" s="18">
        <v>0</v>
      </c>
      <c r="I13" s="18">
        <v>0</v>
      </c>
      <c r="J13" s="18">
        <v>1</v>
      </c>
      <c r="K13" s="18"/>
      <c r="L13" s="19">
        <f t="shared" si="2"/>
        <v>0</v>
      </c>
      <c r="M13" s="19" t="s">
        <v>6</v>
      </c>
    </row>
    <row r="14" spans="1:15" s="3" customFormat="1" ht="22" customHeight="1" x14ac:dyDescent="0.2">
      <c r="A14" s="9">
        <v>-1</v>
      </c>
      <c r="B14" s="9">
        <v>-1</v>
      </c>
      <c r="C14" s="9">
        <v>0</v>
      </c>
      <c r="D14" s="10">
        <f t="shared" si="0"/>
        <v>18.494696779381776</v>
      </c>
      <c r="E14" s="10">
        <f t="shared" si="1"/>
        <v>0.23252860826861893</v>
      </c>
      <c r="F14" s="5"/>
      <c r="G14" s="5"/>
      <c r="H14" s="18">
        <v>0</v>
      </c>
      <c r="I14" s="18">
        <v>0</v>
      </c>
      <c r="J14" s="18">
        <v>-1</v>
      </c>
      <c r="K14" s="18"/>
      <c r="L14" s="19">
        <f t="shared" si="2"/>
        <v>0</v>
      </c>
      <c r="M14" s="19" t="s">
        <v>6</v>
      </c>
    </row>
    <row r="15" spans="1:15" s="3" customFormat="1" ht="22" customHeight="1" x14ac:dyDescent="0.2">
      <c r="A15" s="9">
        <v>1</v>
      </c>
      <c r="B15" s="9">
        <v>0</v>
      </c>
      <c r="C15" s="9">
        <v>1</v>
      </c>
      <c r="D15" s="10">
        <f t="shared" si="0"/>
        <v>18.494696779381776</v>
      </c>
      <c r="E15" s="10">
        <f t="shared" si="1"/>
        <v>0.23252860826861893</v>
      </c>
      <c r="F15" s="5"/>
      <c r="G15" s="5"/>
      <c r="H15" s="6"/>
      <c r="I15" s="6"/>
      <c r="J15" s="6"/>
      <c r="K15" s="5"/>
      <c r="L15" s="11"/>
      <c r="M15" s="11"/>
    </row>
    <row r="16" spans="1:15" s="3" customFormat="1" ht="22" customHeight="1" x14ac:dyDescent="0.2">
      <c r="A16" s="9">
        <v>-1</v>
      </c>
      <c r="B16" s="9">
        <v>0</v>
      </c>
      <c r="C16" s="9">
        <v>1</v>
      </c>
      <c r="D16" s="10">
        <f t="shared" si="0"/>
        <v>49.487748561750323</v>
      </c>
      <c r="E16" s="10">
        <f t="shared" si="1"/>
        <v>0.14215140349885177</v>
      </c>
      <c r="F16" s="5"/>
      <c r="G16" s="5" t="s">
        <v>37</v>
      </c>
      <c r="H16" s="6">
        <v>2</v>
      </c>
      <c r="I16" s="6">
        <v>2</v>
      </c>
      <c r="J16" s="6">
        <v>2</v>
      </c>
      <c r="K16" s="5"/>
      <c r="L16" s="11">
        <f t="shared" si="2"/>
        <v>2</v>
      </c>
      <c r="M16" s="11" t="s">
        <v>5</v>
      </c>
    </row>
    <row r="17" spans="1:13" s="3" customFormat="1" ht="22" customHeight="1" x14ac:dyDescent="0.2">
      <c r="A17" s="9">
        <v>1</v>
      </c>
      <c r="B17" s="9">
        <v>0</v>
      </c>
      <c r="C17" s="9">
        <v>-1</v>
      </c>
      <c r="D17" s="10">
        <f t="shared" si="0"/>
        <v>49.487748561750323</v>
      </c>
      <c r="E17" s="10">
        <f t="shared" si="1"/>
        <v>0.14215140349885177</v>
      </c>
      <c r="F17" s="5"/>
      <c r="G17" s="5" t="s">
        <v>18</v>
      </c>
      <c r="H17" s="6">
        <v>-2</v>
      </c>
      <c r="I17" s="6">
        <v>-2</v>
      </c>
      <c r="J17" s="6">
        <v>-2</v>
      </c>
      <c r="K17" s="5"/>
      <c r="L17" s="11">
        <f t="shared" si="2"/>
        <v>-2</v>
      </c>
      <c r="M17" s="11" t="s">
        <v>5</v>
      </c>
    </row>
    <row r="18" spans="1:13" s="3" customFormat="1" ht="22" customHeight="1" x14ac:dyDescent="0.2">
      <c r="A18" s="9">
        <v>-1</v>
      </c>
      <c r="B18" s="9">
        <v>0</v>
      </c>
      <c r="C18" s="9">
        <v>-1</v>
      </c>
      <c r="D18" s="10">
        <f t="shared" si="0"/>
        <v>18.494696779381776</v>
      </c>
      <c r="E18" s="10">
        <f t="shared" si="1"/>
        <v>0.23252860826861893</v>
      </c>
      <c r="F18" s="5"/>
      <c r="G18" s="5"/>
      <c r="H18" s="6"/>
      <c r="I18" s="6"/>
      <c r="J18" s="6"/>
      <c r="K18" s="5"/>
      <c r="L18" s="11"/>
      <c r="M18" s="11"/>
    </row>
    <row r="19" spans="1:13" s="3" customFormat="1" ht="22" customHeight="1" x14ac:dyDescent="0.2">
      <c r="A19" s="9">
        <v>0</v>
      </c>
      <c r="B19" s="9">
        <v>1</v>
      </c>
      <c r="C19" s="9">
        <v>1</v>
      </c>
      <c r="D19" s="10">
        <f t="shared" si="0"/>
        <v>18.494696779381776</v>
      </c>
      <c r="E19" s="10">
        <f t="shared" si="1"/>
        <v>0.23252860826861893</v>
      </c>
      <c r="F19" s="5"/>
      <c r="G19" s="5" t="s">
        <v>38</v>
      </c>
      <c r="H19" s="6">
        <v>1</v>
      </c>
      <c r="I19" s="6">
        <v>1</v>
      </c>
      <c r="J19" s="6">
        <v>0</v>
      </c>
      <c r="K19" s="5"/>
      <c r="L19" s="11">
        <f t="shared" si="2"/>
        <v>1</v>
      </c>
      <c r="M19" s="11" t="s">
        <v>5</v>
      </c>
    </row>
    <row r="20" spans="1:13" s="3" customFormat="1" ht="22" customHeight="1" x14ac:dyDescent="0.2">
      <c r="A20" s="9">
        <v>0</v>
      </c>
      <c r="B20" s="9">
        <v>-1</v>
      </c>
      <c r="C20" s="9">
        <v>1</v>
      </c>
      <c r="D20" s="10">
        <f t="shared" si="0"/>
        <v>49.487748561750323</v>
      </c>
      <c r="E20" s="10">
        <f t="shared" si="1"/>
        <v>0.14215140349885177</v>
      </c>
      <c r="F20" s="5"/>
      <c r="G20" s="5" t="s">
        <v>10</v>
      </c>
      <c r="H20" s="6">
        <v>-1</v>
      </c>
      <c r="I20" s="6">
        <v>-1</v>
      </c>
      <c r="J20" s="6">
        <v>0</v>
      </c>
      <c r="K20" s="5"/>
      <c r="L20" s="11">
        <f t="shared" si="2"/>
        <v>-1</v>
      </c>
      <c r="M20" s="11" t="s">
        <v>5</v>
      </c>
    </row>
    <row r="21" spans="1:13" s="3" customFormat="1" ht="22" customHeight="1" x14ac:dyDescent="0.2">
      <c r="A21" s="9">
        <v>0</v>
      </c>
      <c r="B21" s="9">
        <v>1</v>
      </c>
      <c r="C21" s="9">
        <v>-1</v>
      </c>
      <c r="D21" s="10">
        <f t="shared" si="0"/>
        <v>49.487748561750323</v>
      </c>
      <c r="E21" s="10">
        <f t="shared" si="1"/>
        <v>0.14215140349885177</v>
      </c>
      <c r="F21" s="5"/>
      <c r="G21" s="5"/>
      <c r="H21" s="6">
        <v>1</v>
      </c>
      <c r="I21" s="6">
        <v>0</v>
      </c>
      <c r="J21" s="6">
        <v>1</v>
      </c>
      <c r="K21" s="5"/>
      <c r="L21" s="11">
        <f t="shared" si="2"/>
        <v>1</v>
      </c>
      <c r="M21" s="11" t="s">
        <v>5</v>
      </c>
    </row>
    <row r="22" spans="1:13" s="3" customFormat="1" ht="22" customHeight="1" x14ac:dyDescent="0.2">
      <c r="A22" s="9">
        <v>0</v>
      </c>
      <c r="B22" s="9">
        <v>-1</v>
      </c>
      <c r="C22" s="9">
        <v>-1</v>
      </c>
      <c r="D22" s="10">
        <f t="shared" si="0"/>
        <v>18.494696779381776</v>
      </c>
      <c r="E22" s="10">
        <f t="shared" si="1"/>
        <v>0.23252860826861893</v>
      </c>
      <c r="F22" s="5"/>
      <c r="G22" s="5"/>
      <c r="H22" s="6">
        <v>-1</v>
      </c>
      <c r="I22" s="6">
        <v>0</v>
      </c>
      <c r="J22" s="6">
        <v>-1</v>
      </c>
      <c r="K22" s="5"/>
      <c r="L22" s="11">
        <f t="shared" si="2"/>
        <v>-1</v>
      </c>
      <c r="M22" s="11" t="s">
        <v>5</v>
      </c>
    </row>
    <row r="23" spans="1:13" s="3" customFormat="1" ht="22" customHeight="1" x14ac:dyDescent="0.2">
      <c r="A23" s="9">
        <v>1</v>
      </c>
      <c r="B23" s="9">
        <v>1</v>
      </c>
      <c r="C23" s="9">
        <v>1</v>
      </c>
      <c r="D23" s="10">
        <f t="shared" si="0"/>
        <v>4.49725633229626</v>
      </c>
      <c r="E23" s="10">
        <f t="shared" si="1"/>
        <v>0.4715482951346649</v>
      </c>
      <c r="F23" s="5"/>
      <c r="G23" s="5"/>
      <c r="H23" s="18">
        <v>0</v>
      </c>
      <c r="I23" s="18">
        <v>1</v>
      </c>
      <c r="J23" s="18">
        <v>1</v>
      </c>
      <c r="K23" s="18"/>
      <c r="L23" s="19">
        <f t="shared" si="2"/>
        <v>0</v>
      </c>
      <c r="M23" s="19" t="s">
        <v>6</v>
      </c>
    </row>
    <row r="24" spans="1:13" s="3" customFormat="1" ht="22" customHeight="1" x14ac:dyDescent="0.2">
      <c r="A24" s="9">
        <v>-1</v>
      </c>
      <c r="B24" s="9">
        <v>1</v>
      </c>
      <c r="C24" s="9">
        <v>1</v>
      </c>
      <c r="D24" s="10">
        <f t="shared" si="0"/>
        <v>66.483359897033353</v>
      </c>
      <c r="E24" s="10">
        <f t="shared" si="1"/>
        <v>0.12264321318554314</v>
      </c>
      <c r="F24" s="5"/>
      <c r="G24" s="5"/>
      <c r="H24" s="18">
        <v>0</v>
      </c>
      <c r="I24" s="18">
        <v>-1</v>
      </c>
      <c r="J24" s="18">
        <v>-1</v>
      </c>
      <c r="K24" s="18"/>
      <c r="L24" s="19">
        <f t="shared" si="2"/>
        <v>0</v>
      </c>
      <c r="M24" s="19" t="s">
        <v>6</v>
      </c>
    </row>
    <row r="25" spans="1:13" s="3" customFormat="1" ht="22" customHeight="1" x14ac:dyDescent="0.2">
      <c r="A25" s="9">
        <v>1</v>
      </c>
      <c r="B25" s="9">
        <v>-1</v>
      </c>
      <c r="C25" s="9">
        <v>1</v>
      </c>
      <c r="D25" s="10">
        <f t="shared" si="0"/>
        <v>66.483359897033353</v>
      </c>
      <c r="E25" s="10">
        <f t="shared" si="1"/>
        <v>0.12264321318554314</v>
      </c>
      <c r="F25" s="5"/>
      <c r="G25" s="5"/>
      <c r="H25" s="5"/>
      <c r="I25" s="5"/>
      <c r="J25" s="5"/>
      <c r="K25" s="5"/>
      <c r="L25" s="11"/>
      <c r="M25" s="11"/>
    </row>
    <row r="26" spans="1:13" s="3" customFormat="1" ht="22" customHeight="1" x14ac:dyDescent="0.2">
      <c r="A26" s="9">
        <v>1</v>
      </c>
      <c r="B26" s="9">
        <v>1</v>
      </c>
      <c r="C26" s="9">
        <v>-1</v>
      </c>
      <c r="D26" s="10">
        <f t="shared" si="0"/>
        <v>66.483359897033353</v>
      </c>
      <c r="E26" s="10">
        <f t="shared" si="1"/>
        <v>0.12264321318554314</v>
      </c>
      <c r="F26" s="5"/>
      <c r="G26" s="5" t="s">
        <v>39</v>
      </c>
      <c r="H26" s="6">
        <v>2</v>
      </c>
      <c r="I26" s="6">
        <v>1</v>
      </c>
      <c r="J26" s="6">
        <v>1</v>
      </c>
      <c r="K26" s="5"/>
      <c r="L26" s="11">
        <f t="shared" si="2"/>
        <v>2</v>
      </c>
      <c r="M26" s="11" t="s">
        <v>5</v>
      </c>
    </row>
    <row r="27" spans="1:13" s="3" customFormat="1" ht="22" customHeight="1" x14ac:dyDescent="0.2">
      <c r="A27" s="9">
        <v>-1</v>
      </c>
      <c r="B27" s="9">
        <v>-1</v>
      </c>
      <c r="C27" s="9">
        <v>1</v>
      </c>
      <c r="D27" s="10">
        <f t="shared" si="0"/>
        <v>66.483359897033353</v>
      </c>
      <c r="E27" s="10">
        <f t="shared" si="1"/>
        <v>0.12264321318554314</v>
      </c>
      <c r="F27" s="5"/>
      <c r="G27" s="5" t="s">
        <v>14</v>
      </c>
      <c r="H27" s="6">
        <v>-2</v>
      </c>
      <c r="I27" s="6">
        <v>-1</v>
      </c>
      <c r="J27" s="6">
        <v>-1</v>
      </c>
      <c r="K27" s="5"/>
      <c r="L27" s="11">
        <f t="shared" si="2"/>
        <v>-2</v>
      </c>
      <c r="M27" s="11" t="s">
        <v>5</v>
      </c>
    </row>
    <row r="28" spans="1:13" s="3" customFormat="1" ht="22" customHeight="1" x14ac:dyDescent="0.2">
      <c r="A28" s="9">
        <v>-1</v>
      </c>
      <c r="B28" s="9">
        <v>1</v>
      </c>
      <c r="C28" s="9">
        <v>-1</v>
      </c>
      <c r="D28" s="10">
        <f t="shared" si="0"/>
        <v>66.483359897033353</v>
      </c>
      <c r="E28" s="10">
        <f t="shared" si="1"/>
        <v>0.12264321318554314</v>
      </c>
      <c r="F28" s="5"/>
      <c r="G28" s="5"/>
      <c r="H28" s="6">
        <v>1</v>
      </c>
      <c r="I28" s="6">
        <v>2</v>
      </c>
      <c r="J28" s="6">
        <v>1</v>
      </c>
      <c r="K28" s="5"/>
      <c r="L28" s="11">
        <f t="shared" si="2"/>
        <v>1</v>
      </c>
      <c r="M28" s="11" t="s">
        <v>5</v>
      </c>
    </row>
    <row r="29" spans="1:13" s="3" customFormat="1" ht="22" customHeight="1" x14ac:dyDescent="0.2">
      <c r="A29" s="9">
        <v>1</v>
      </c>
      <c r="B29" s="9">
        <v>-1</v>
      </c>
      <c r="C29" s="9">
        <v>-1</v>
      </c>
      <c r="D29" s="10">
        <f t="shared" si="0"/>
        <v>66.483359897033353</v>
      </c>
      <c r="E29" s="10">
        <f t="shared" si="1"/>
        <v>0.12264321318554314</v>
      </c>
      <c r="F29" s="5"/>
      <c r="G29" s="5"/>
      <c r="H29" s="6">
        <v>-1</v>
      </c>
      <c r="I29" s="6">
        <v>-2</v>
      </c>
      <c r="J29" s="6">
        <v>-1</v>
      </c>
      <c r="K29" s="5"/>
      <c r="L29" s="11">
        <f t="shared" si="2"/>
        <v>-1</v>
      </c>
      <c r="M29" s="11" t="s">
        <v>5</v>
      </c>
    </row>
    <row r="30" spans="1:13" s="3" customFormat="1" ht="22" customHeight="1" x14ac:dyDescent="0.2">
      <c r="A30" s="9">
        <v>-1</v>
      </c>
      <c r="B30" s="9">
        <v>-1</v>
      </c>
      <c r="C30" s="9">
        <v>-1</v>
      </c>
      <c r="D30" s="10">
        <f t="shared" si="0"/>
        <v>4.49725633229626</v>
      </c>
      <c r="E30" s="10">
        <f t="shared" si="1"/>
        <v>0.4715482951346649</v>
      </c>
      <c r="F30" s="5"/>
      <c r="G30" s="5"/>
      <c r="H30" s="6">
        <v>1</v>
      </c>
      <c r="I30" s="6">
        <v>1</v>
      </c>
      <c r="J30" s="6">
        <v>2</v>
      </c>
      <c r="K30" s="5"/>
      <c r="L30" s="11">
        <f t="shared" si="2"/>
        <v>1</v>
      </c>
      <c r="M30" s="11" t="s">
        <v>5</v>
      </c>
    </row>
    <row r="31" spans="1:13" s="3" customFormat="1" ht="22" customHeight="1" x14ac:dyDescent="0.2">
      <c r="A31" s="9">
        <v>2</v>
      </c>
      <c r="B31" s="9">
        <v>0</v>
      </c>
      <c r="C31" s="9">
        <v>0</v>
      </c>
      <c r="D31" s="10">
        <f t="shared" si="0"/>
        <v>67.982445341132092</v>
      </c>
      <c r="E31" s="10">
        <f t="shared" si="1"/>
        <v>0.12128346860158626</v>
      </c>
      <c r="F31" s="5"/>
      <c r="G31" s="5"/>
      <c r="H31" s="6">
        <v>-1</v>
      </c>
      <c r="I31" s="6">
        <v>-1</v>
      </c>
      <c r="J31" s="6">
        <v>-2</v>
      </c>
      <c r="K31" s="5"/>
      <c r="L31" s="11">
        <f t="shared" si="2"/>
        <v>-1</v>
      </c>
      <c r="M31" s="11" t="s">
        <v>5</v>
      </c>
    </row>
    <row r="32" spans="1:13" s="3" customFormat="1" ht="22" customHeight="1" x14ac:dyDescent="0.2">
      <c r="A32" s="9">
        <v>0</v>
      </c>
      <c r="B32" s="9">
        <v>2</v>
      </c>
      <c r="C32" s="9">
        <v>0</v>
      </c>
      <c r="D32" s="10">
        <f t="shared" si="0"/>
        <v>67.982445341132092</v>
      </c>
      <c r="E32" s="10">
        <f t="shared" si="1"/>
        <v>0.12128346860158626</v>
      </c>
      <c r="F32" s="5"/>
      <c r="G32" s="5"/>
      <c r="H32" s="6"/>
      <c r="I32" s="6"/>
      <c r="J32" s="6"/>
      <c r="K32" s="5"/>
      <c r="L32" s="11"/>
      <c r="M32" s="11"/>
    </row>
    <row r="33" spans="1:13" s="3" customFormat="1" ht="22" customHeight="1" x14ac:dyDescent="0.2">
      <c r="A33" s="9">
        <v>0</v>
      </c>
      <c r="B33" s="9">
        <v>0</v>
      </c>
      <c r="C33" s="9">
        <v>2</v>
      </c>
      <c r="D33" s="10">
        <f t="shared" si="0"/>
        <v>67.982445341132092</v>
      </c>
      <c r="E33" s="10">
        <f t="shared" si="1"/>
        <v>0.12128346860158626</v>
      </c>
      <c r="F33" s="5"/>
      <c r="G33" s="5" t="s">
        <v>40</v>
      </c>
      <c r="H33" s="6">
        <v>2</v>
      </c>
      <c r="I33" s="6">
        <v>2</v>
      </c>
      <c r="J33" s="6">
        <v>1</v>
      </c>
      <c r="K33" s="5"/>
      <c r="L33" s="11">
        <f t="shared" si="2"/>
        <v>2</v>
      </c>
      <c r="M33" s="11" t="s">
        <v>5</v>
      </c>
    </row>
    <row r="34" spans="1:13" s="3" customFormat="1" ht="22" customHeight="1" x14ac:dyDescent="0.2">
      <c r="A34" s="9">
        <v>-2</v>
      </c>
      <c r="B34" s="9">
        <v>0</v>
      </c>
      <c r="C34" s="9">
        <v>0</v>
      </c>
      <c r="D34" s="10">
        <f t="shared" si="0"/>
        <v>67.982445341132092</v>
      </c>
      <c r="E34" s="10">
        <f t="shared" si="1"/>
        <v>0.12128346860158626</v>
      </c>
      <c r="F34" s="5"/>
      <c r="G34" s="5" t="s">
        <v>16</v>
      </c>
      <c r="H34" s="6">
        <v>2</v>
      </c>
      <c r="I34" s="6">
        <v>1</v>
      </c>
      <c r="J34" s="6">
        <v>2</v>
      </c>
      <c r="K34" s="5"/>
      <c r="L34" s="11">
        <f t="shared" si="2"/>
        <v>2</v>
      </c>
      <c r="M34" s="11" t="s">
        <v>5</v>
      </c>
    </row>
    <row r="35" spans="1:13" s="3" customFormat="1" ht="22" customHeight="1" x14ac:dyDescent="0.2">
      <c r="A35" s="9">
        <v>0</v>
      </c>
      <c r="B35" s="9">
        <v>-2</v>
      </c>
      <c r="C35" s="9">
        <v>0</v>
      </c>
      <c r="D35" s="10">
        <f t="shared" si="0"/>
        <v>67.982445341132092</v>
      </c>
      <c r="E35" s="10">
        <f t="shared" si="1"/>
        <v>0.12128346860158626</v>
      </c>
      <c r="F35" s="5"/>
      <c r="G35" s="5"/>
      <c r="H35" s="6">
        <v>1</v>
      </c>
      <c r="I35" s="6">
        <v>2</v>
      </c>
      <c r="J35" s="6">
        <v>2</v>
      </c>
      <c r="K35" s="5"/>
      <c r="L35" s="11">
        <f t="shared" si="2"/>
        <v>1</v>
      </c>
      <c r="M35" s="11" t="s">
        <v>5</v>
      </c>
    </row>
    <row r="36" spans="1:13" s="3" customFormat="1" ht="22" customHeight="1" x14ac:dyDescent="0.2">
      <c r="A36" s="9">
        <v>0</v>
      </c>
      <c r="B36" s="9">
        <v>0</v>
      </c>
      <c r="C36" s="9">
        <v>-2</v>
      </c>
      <c r="D36" s="10">
        <f t="shared" si="0"/>
        <v>67.982445341132092</v>
      </c>
      <c r="E36" s="10">
        <f t="shared" si="1"/>
        <v>0.12128346860158626</v>
      </c>
      <c r="F36" s="5"/>
      <c r="G36" s="5"/>
      <c r="H36" s="6">
        <v>-2</v>
      </c>
      <c r="I36" s="6">
        <v>-2</v>
      </c>
      <c r="J36" s="6">
        <v>-1</v>
      </c>
      <c r="K36" s="5"/>
      <c r="L36" s="11">
        <f t="shared" si="2"/>
        <v>-2</v>
      </c>
      <c r="M36" s="11" t="s">
        <v>5</v>
      </c>
    </row>
    <row r="37" spans="1:13" s="3" customFormat="1" ht="22" customHeight="1" x14ac:dyDescent="0.2">
      <c r="A37" s="9">
        <v>2</v>
      </c>
      <c r="B37" s="9">
        <v>1</v>
      </c>
      <c r="C37" s="9">
        <v>0</v>
      </c>
      <c r="D37" s="10">
        <f t="shared" si="0"/>
        <v>53.985004894046575</v>
      </c>
      <c r="E37" s="10">
        <f t="shared" si="1"/>
        <v>0.13610166164106996</v>
      </c>
      <c r="F37" s="5"/>
      <c r="G37" s="5"/>
      <c r="H37" s="6">
        <v>-2</v>
      </c>
      <c r="I37" s="6">
        <v>-1</v>
      </c>
      <c r="J37" s="6">
        <v>-2</v>
      </c>
      <c r="K37" s="5"/>
      <c r="L37" s="11">
        <f t="shared" si="2"/>
        <v>-2</v>
      </c>
      <c r="M37" s="11" t="s">
        <v>5</v>
      </c>
    </row>
    <row r="38" spans="1:13" s="3" customFormat="1" ht="22" customHeight="1" x14ac:dyDescent="0.2">
      <c r="A38" s="9">
        <v>-2</v>
      </c>
      <c r="B38" s="9">
        <v>1</v>
      </c>
      <c r="C38" s="9">
        <v>0</v>
      </c>
      <c r="D38" s="10">
        <f t="shared" si="0"/>
        <v>115.97110845878368</v>
      </c>
      <c r="E38" s="10">
        <f t="shared" si="1"/>
        <v>9.2859233801682373E-2</v>
      </c>
      <c r="F38" s="5"/>
      <c r="G38" s="5"/>
      <c r="H38" s="6">
        <v>-1</v>
      </c>
      <c r="I38" s="6">
        <v>-2</v>
      </c>
      <c r="J38" s="6">
        <v>-2</v>
      </c>
      <c r="K38" s="5"/>
      <c r="L38" s="11">
        <f t="shared" si="2"/>
        <v>-1</v>
      </c>
      <c r="M38" s="11" t="s">
        <v>5</v>
      </c>
    </row>
    <row r="39" spans="1:13" s="3" customFormat="1" ht="22" customHeight="1" x14ac:dyDescent="0.2">
      <c r="A39" s="9">
        <v>2</v>
      </c>
      <c r="B39" s="9">
        <v>-1</v>
      </c>
      <c r="C39" s="9">
        <v>0</v>
      </c>
      <c r="D39" s="10">
        <f t="shared" si="0"/>
        <v>115.97110845878368</v>
      </c>
      <c r="E39" s="10">
        <f t="shared" si="1"/>
        <v>9.2859233801682373E-2</v>
      </c>
      <c r="F39" s="5"/>
      <c r="G39" s="5"/>
      <c r="H39" s="6"/>
      <c r="I39" s="6"/>
      <c r="J39" s="6"/>
      <c r="K39" s="5"/>
      <c r="L39" s="11"/>
      <c r="M39" s="11"/>
    </row>
    <row r="40" spans="1:13" s="3" customFormat="1" ht="22" customHeight="1" x14ac:dyDescent="0.2">
      <c r="A40" s="9">
        <v>-2</v>
      </c>
      <c r="B40" s="9">
        <v>-1</v>
      </c>
      <c r="C40" s="9">
        <v>0</v>
      </c>
      <c r="D40" s="10">
        <f t="shared" si="0"/>
        <v>53.985004894046575</v>
      </c>
      <c r="E40" s="10">
        <f t="shared" si="1"/>
        <v>0.13610166164106996</v>
      </c>
      <c r="F40" s="5"/>
      <c r="G40" s="5" t="s">
        <v>41</v>
      </c>
      <c r="H40" s="5">
        <v>-3</v>
      </c>
      <c r="I40" s="5">
        <v>-3</v>
      </c>
      <c r="J40" s="5">
        <v>-3</v>
      </c>
      <c r="K40" s="5"/>
      <c r="L40" s="11">
        <f t="shared" si="2"/>
        <v>-3</v>
      </c>
      <c r="M40" s="11" t="s">
        <v>5</v>
      </c>
    </row>
    <row r="41" spans="1:13" s="3" customFormat="1" ht="22" customHeight="1" x14ac:dyDescent="0.2">
      <c r="A41" s="9">
        <v>1</v>
      </c>
      <c r="B41" s="9">
        <v>2</v>
      </c>
      <c r="C41" s="9">
        <v>0</v>
      </c>
      <c r="D41" s="10">
        <f t="shared" si="0"/>
        <v>53.985004894046575</v>
      </c>
      <c r="E41" s="10">
        <f t="shared" si="1"/>
        <v>0.13610166164106996</v>
      </c>
      <c r="F41" s="5"/>
      <c r="G41" s="5" t="s">
        <v>26</v>
      </c>
      <c r="H41" s="5">
        <v>3</v>
      </c>
      <c r="I41" s="5">
        <v>3</v>
      </c>
      <c r="J41" s="5">
        <v>3</v>
      </c>
      <c r="K41" s="5"/>
      <c r="L41" s="11">
        <f t="shared" si="2"/>
        <v>3</v>
      </c>
      <c r="M41" s="11" t="s">
        <v>5</v>
      </c>
    </row>
    <row r="42" spans="1:13" s="3" customFormat="1" ht="22" customHeight="1" x14ac:dyDescent="0.2">
      <c r="A42" s="9">
        <v>-1</v>
      </c>
      <c r="B42" s="9">
        <v>2</v>
      </c>
      <c r="C42" s="9">
        <v>0</v>
      </c>
      <c r="D42" s="10">
        <f t="shared" si="0"/>
        <v>115.97110845878368</v>
      </c>
      <c r="E42" s="10">
        <f t="shared" si="1"/>
        <v>9.2859233801682373E-2</v>
      </c>
      <c r="F42" s="5"/>
      <c r="G42" s="5"/>
      <c r="H42" s="6"/>
      <c r="I42" s="6"/>
      <c r="J42" s="6"/>
      <c r="K42" s="5"/>
      <c r="L42" s="11"/>
      <c r="M42" s="11"/>
    </row>
    <row r="43" spans="1:13" s="3" customFormat="1" ht="22" customHeight="1" x14ac:dyDescent="0.2">
      <c r="A43" s="9">
        <v>1</v>
      </c>
      <c r="B43" s="9">
        <v>-2</v>
      </c>
      <c r="C43" s="9">
        <v>0</v>
      </c>
      <c r="D43" s="10">
        <f t="shared" si="0"/>
        <v>115.97110845878368</v>
      </c>
      <c r="E43" s="10">
        <f t="shared" si="1"/>
        <v>9.2859233801682373E-2</v>
      </c>
      <c r="F43" s="5"/>
      <c r="G43" s="5" t="s">
        <v>42</v>
      </c>
      <c r="H43" s="5">
        <v>3</v>
      </c>
      <c r="I43" s="5">
        <v>2</v>
      </c>
      <c r="J43" s="5">
        <v>2</v>
      </c>
      <c r="K43" s="5"/>
      <c r="L43" s="11">
        <f>H43</f>
        <v>3</v>
      </c>
      <c r="M43" s="11" t="s">
        <v>5</v>
      </c>
    </row>
    <row r="44" spans="1:13" s="3" customFormat="1" ht="22" customHeight="1" x14ac:dyDescent="0.2">
      <c r="A44" s="9">
        <v>-1</v>
      </c>
      <c r="B44" s="9">
        <v>-2</v>
      </c>
      <c r="C44" s="9">
        <v>0</v>
      </c>
      <c r="D44" s="10">
        <f t="shared" si="0"/>
        <v>53.985004894046575</v>
      </c>
      <c r="E44" s="10">
        <f t="shared" si="1"/>
        <v>0.13610166164106996</v>
      </c>
      <c r="F44" s="5"/>
      <c r="G44" s="5" t="s">
        <v>27</v>
      </c>
      <c r="H44" s="5">
        <v>-3</v>
      </c>
      <c r="I44" s="5">
        <v>-2</v>
      </c>
      <c r="J44" s="5">
        <v>-2</v>
      </c>
      <c r="K44" s="5"/>
      <c r="L44" s="11">
        <f t="shared" ref="L44:L107" si="3">H44</f>
        <v>-3</v>
      </c>
      <c r="M44" s="11" t="s">
        <v>5</v>
      </c>
    </row>
    <row r="45" spans="1:13" s="3" customFormat="1" ht="22" customHeight="1" x14ac:dyDescent="0.2">
      <c r="A45" s="9">
        <v>2</v>
      </c>
      <c r="B45" s="9">
        <v>0</v>
      </c>
      <c r="C45" s="9">
        <v>1</v>
      </c>
      <c r="D45" s="10">
        <f t="shared" si="0"/>
        <v>53.985004894046575</v>
      </c>
      <c r="E45" s="10">
        <f t="shared" si="1"/>
        <v>0.13610166164106996</v>
      </c>
      <c r="F45" s="5"/>
      <c r="G45" s="5"/>
      <c r="H45" s="5">
        <v>2</v>
      </c>
      <c r="I45" s="5">
        <v>2</v>
      </c>
      <c r="J45" s="5">
        <v>3</v>
      </c>
      <c r="K45" s="5"/>
      <c r="L45" s="11">
        <f t="shared" si="3"/>
        <v>2</v>
      </c>
      <c r="M45" s="11" t="s">
        <v>5</v>
      </c>
    </row>
    <row r="46" spans="1:13" s="3" customFormat="1" ht="22" customHeight="1" x14ac:dyDescent="0.2">
      <c r="A46" s="9">
        <v>-2</v>
      </c>
      <c r="B46" s="9">
        <v>0</v>
      </c>
      <c r="C46" s="9">
        <v>1</v>
      </c>
      <c r="D46" s="10">
        <f t="shared" si="0"/>
        <v>115.97110845878368</v>
      </c>
      <c r="E46" s="10">
        <f t="shared" si="1"/>
        <v>9.2859233801682373E-2</v>
      </c>
      <c r="F46" s="5"/>
      <c r="G46" s="5"/>
      <c r="H46" s="5">
        <v>-2</v>
      </c>
      <c r="I46" s="5">
        <v>-2</v>
      </c>
      <c r="J46" s="5">
        <v>-3</v>
      </c>
      <c r="K46" s="5"/>
      <c r="L46" s="11">
        <f t="shared" si="3"/>
        <v>-2</v>
      </c>
      <c r="M46" s="11" t="s">
        <v>5</v>
      </c>
    </row>
    <row r="47" spans="1:13" s="3" customFormat="1" ht="22" customHeight="1" x14ac:dyDescent="0.2">
      <c r="A47" s="9">
        <v>2</v>
      </c>
      <c r="B47" s="9">
        <v>0</v>
      </c>
      <c r="C47" s="9">
        <v>-1</v>
      </c>
      <c r="D47" s="10">
        <f t="shared" si="0"/>
        <v>115.97110845878368</v>
      </c>
      <c r="E47" s="10">
        <f t="shared" si="1"/>
        <v>9.2859233801682373E-2</v>
      </c>
      <c r="F47" s="5"/>
      <c r="G47" s="5"/>
      <c r="H47" s="5">
        <v>-2</v>
      </c>
      <c r="I47" s="5">
        <v>-3</v>
      </c>
      <c r="J47" s="5">
        <v>-2</v>
      </c>
      <c r="K47" s="5"/>
      <c r="L47" s="11">
        <f t="shared" si="3"/>
        <v>-2</v>
      </c>
      <c r="M47" s="11" t="s">
        <v>5</v>
      </c>
    </row>
    <row r="48" spans="1:13" s="3" customFormat="1" ht="22" customHeight="1" x14ac:dyDescent="0.2">
      <c r="A48" s="9">
        <v>-2</v>
      </c>
      <c r="B48" s="9">
        <v>0</v>
      </c>
      <c r="C48" s="9">
        <v>-1</v>
      </c>
      <c r="D48" s="10">
        <f t="shared" si="0"/>
        <v>53.985004894046575</v>
      </c>
      <c r="E48" s="10">
        <f t="shared" si="1"/>
        <v>0.13610166164106996</v>
      </c>
      <c r="F48" s="5"/>
      <c r="G48" s="5"/>
      <c r="H48" s="5">
        <v>2</v>
      </c>
      <c r="I48" s="5">
        <v>3</v>
      </c>
      <c r="J48" s="5">
        <v>2</v>
      </c>
      <c r="K48" s="5"/>
      <c r="L48" s="11">
        <f t="shared" si="3"/>
        <v>2</v>
      </c>
      <c r="M48" s="11" t="s">
        <v>5</v>
      </c>
    </row>
    <row r="49" spans="1:13" s="3" customFormat="1" ht="22" customHeight="1" x14ac:dyDescent="0.2">
      <c r="A49" s="9">
        <v>1</v>
      </c>
      <c r="B49" s="9">
        <v>0</v>
      </c>
      <c r="C49" s="9">
        <v>2</v>
      </c>
      <c r="D49" s="10">
        <f t="shared" si="0"/>
        <v>53.985004894046575</v>
      </c>
      <c r="E49" s="10">
        <f t="shared" si="1"/>
        <v>0.13610166164106996</v>
      </c>
      <c r="F49" s="5"/>
      <c r="G49" s="5"/>
      <c r="H49" s="6"/>
      <c r="I49" s="6"/>
      <c r="J49" s="6"/>
      <c r="K49" s="5"/>
      <c r="L49" s="11"/>
      <c r="M49" s="11"/>
    </row>
    <row r="50" spans="1:13" s="3" customFormat="1" ht="22" customHeight="1" x14ac:dyDescent="0.2">
      <c r="A50" s="9">
        <v>-1</v>
      </c>
      <c r="B50" s="9">
        <v>0</v>
      </c>
      <c r="C50" s="9">
        <v>2</v>
      </c>
      <c r="D50" s="10">
        <f t="shared" si="0"/>
        <v>115.97110845878368</v>
      </c>
      <c r="E50" s="10">
        <f t="shared" si="1"/>
        <v>9.2859233801682373E-2</v>
      </c>
      <c r="F50" s="5"/>
      <c r="G50" s="5" t="s">
        <v>43</v>
      </c>
      <c r="H50" s="5">
        <v>-3</v>
      </c>
      <c r="I50" s="5">
        <v>-2</v>
      </c>
      <c r="J50" s="5">
        <v>-3</v>
      </c>
      <c r="K50" s="5"/>
      <c r="L50" s="11">
        <f t="shared" si="3"/>
        <v>-3</v>
      </c>
      <c r="M50" s="11" t="s">
        <v>5</v>
      </c>
    </row>
    <row r="51" spans="1:13" s="3" customFormat="1" ht="22" customHeight="1" x14ac:dyDescent="0.2">
      <c r="A51" s="9">
        <v>1</v>
      </c>
      <c r="B51" s="9">
        <v>0</v>
      </c>
      <c r="C51" s="9">
        <v>-2</v>
      </c>
      <c r="D51" s="10">
        <f t="shared" si="0"/>
        <v>115.97110845878368</v>
      </c>
      <c r="E51" s="10">
        <f t="shared" si="1"/>
        <v>9.2859233801682373E-2</v>
      </c>
      <c r="F51" s="5"/>
      <c r="G51" s="5" t="s">
        <v>28</v>
      </c>
      <c r="H51" s="5">
        <v>3</v>
      </c>
      <c r="I51" s="5">
        <v>2</v>
      </c>
      <c r="J51" s="5">
        <v>3</v>
      </c>
      <c r="K51" s="5"/>
      <c r="L51" s="11">
        <f t="shared" si="3"/>
        <v>3</v>
      </c>
      <c r="M51" s="11" t="s">
        <v>5</v>
      </c>
    </row>
    <row r="52" spans="1:13" s="3" customFormat="1" ht="22" customHeight="1" x14ac:dyDescent="0.2">
      <c r="A52" s="9">
        <v>-1</v>
      </c>
      <c r="B52" s="9">
        <v>0</v>
      </c>
      <c r="C52" s="9">
        <v>-2</v>
      </c>
      <c r="D52" s="10">
        <f t="shared" si="0"/>
        <v>53.985004894046575</v>
      </c>
      <c r="E52" s="10">
        <f t="shared" si="1"/>
        <v>0.13610166164106996</v>
      </c>
      <c r="F52" s="5"/>
      <c r="G52" s="5"/>
      <c r="H52" s="5">
        <v>-2</v>
      </c>
      <c r="I52" s="5">
        <v>-3</v>
      </c>
      <c r="J52" s="5">
        <v>-3</v>
      </c>
      <c r="K52" s="5"/>
      <c r="L52" s="11">
        <f t="shared" si="3"/>
        <v>-2</v>
      </c>
      <c r="M52" s="11" t="s">
        <v>5</v>
      </c>
    </row>
    <row r="53" spans="1:13" s="3" customFormat="1" ht="22" customHeight="1" x14ac:dyDescent="0.2">
      <c r="A53" s="9">
        <v>0</v>
      </c>
      <c r="B53" s="9">
        <v>2</v>
      </c>
      <c r="C53" s="9">
        <v>1</v>
      </c>
      <c r="D53" s="10">
        <f t="shared" si="0"/>
        <v>53.985004894046575</v>
      </c>
      <c r="E53" s="10">
        <f t="shared" si="1"/>
        <v>0.13610166164106996</v>
      </c>
      <c r="F53" s="5"/>
      <c r="G53" s="5"/>
      <c r="H53" s="5">
        <v>2</v>
      </c>
      <c r="I53" s="5">
        <v>3</v>
      </c>
      <c r="J53" s="5">
        <v>3</v>
      </c>
      <c r="K53" s="5"/>
      <c r="L53" s="11">
        <f t="shared" si="3"/>
        <v>2</v>
      </c>
      <c r="M53" s="11" t="s">
        <v>5</v>
      </c>
    </row>
    <row r="54" spans="1:13" s="3" customFormat="1" ht="22" customHeight="1" x14ac:dyDescent="0.2">
      <c r="A54" s="9">
        <v>0</v>
      </c>
      <c r="B54" s="9">
        <v>-2</v>
      </c>
      <c r="C54" s="9">
        <v>1</v>
      </c>
      <c r="D54" s="10">
        <f t="shared" si="0"/>
        <v>115.97110845878368</v>
      </c>
      <c r="E54" s="10">
        <f t="shared" si="1"/>
        <v>9.2859233801682373E-2</v>
      </c>
      <c r="F54" s="5"/>
      <c r="G54" s="5"/>
      <c r="H54" s="5">
        <v>3</v>
      </c>
      <c r="I54" s="5">
        <v>3</v>
      </c>
      <c r="J54" s="5">
        <v>2</v>
      </c>
      <c r="K54" s="5"/>
      <c r="L54" s="11">
        <f t="shared" si="3"/>
        <v>3</v>
      </c>
      <c r="M54" s="11" t="s">
        <v>5</v>
      </c>
    </row>
    <row r="55" spans="1:13" s="3" customFormat="1" ht="22" customHeight="1" x14ac:dyDescent="0.2">
      <c r="A55" s="9">
        <v>0</v>
      </c>
      <c r="B55" s="9">
        <v>2</v>
      </c>
      <c r="C55" s="9">
        <v>-1</v>
      </c>
      <c r="D55" s="10">
        <f t="shared" si="0"/>
        <v>115.97110845878368</v>
      </c>
      <c r="E55" s="10">
        <f t="shared" si="1"/>
        <v>9.2859233801682373E-2</v>
      </c>
      <c r="F55" s="5"/>
      <c r="G55" s="5"/>
      <c r="H55" s="5">
        <v>-3</v>
      </c>
      <c r="I55" s="5">
        <v>-3</v>
      </c>
      <c r="J55" s="5">
        <v>-2</v>
      </c>
      <c r="K55" s="5"/>
      <c r="L55" s="11">
        <f t="shared" si="3"/>
        <v>-3</v>
      </c>
      <c r="M55" s="11" t="s">
        <v>5</v>
      </c>
    </row>
    <row r="56" spans="1:13" s="3" customFormat="1" ht="22" customHeight="1" x14ac:dyDescent="0.2">
      <c r="A56" s="9">
        <v>0</v>
      </c>
      <c r="B56" s="9">
        <v>-2</v>
      </c>
      <c r="C56" s="9">
        <v>-1</v>
      </c>
      <c r="D56" s="10">
        <f t="shared" si="0"/>
        <v>53.985004894046575</v>
      </c>
      <c r="E56" s="10">
        <f t="shared" si="1"/>
        <v>0.13610166164106996</v>
      </c>
      <c r="F56" s="5"/>
      <c r="G56" s="5"/>
      <c r="H56" s="6"/>
      <c r="I56" s="6"/>
      <c r="J56" s="6"/>
      <c r="K56" s="5"/>
      <c r="L56" s="11"/>
      <c r="M56" s="11"/>
    </row>
    <row r="57" spans="1:13" s="3" customFormat="1" ht="22" customHeight="1" x14ac:dyDescent="0.2">
      <c r="A57" s="9">
        <v>0</v>
      </c>
      <c r="B57" s="9">
        <v>1</v>
      </c>
      <c r="C57" s="9">
        <v>2</v>
      </c>
      <c r="D57" s="10">
        <f t="shared" si="0"/>
        <v>53.985004894046575</v>
      </c>
      <c r="E57" s="10">
        <f t="shared" si="1"/>
        <v>0.13610166164106996</v>
      </c>
      <c r="F57" s="5"/>
      <c r="G57" s="5" t="s">
        <v>44</v>
      </c>
      <c r="H57" s="6">
        <v>-1</v>
      </c>
      <c r="I57" s="6">
        <v>1</v>
      </c>
      <c r="J57" s="6">
        <v>0</v>
      </c>
      <c r="K57" s="5"/>
      <c r="L57" s="11">
        <f t="shared" si="3"/>
        <v>-1</v>
      </c>
      <c r="M57" s="11" t="s">
        <v>5</v>
      </c>
    </row>
    <row r="58" spans="1:13" s="3" customFormat="1" ht="22" customHeight="1" x14ac:dyDescent="0.2">
      <c r="A58" s="9">
        <v>0</v>
      </c>
      <c r="B58" s="9">
        <v>-1</v>
      </c>
      <c r="C58" s="9">
        <v>2</v>
      </c>
      <c r="D58" s="10">
        <f t="shared" si="0"/>
        <v>115.97110845878368</v>
      </c>
      <c r="E58" s="10">
        <f t="shared" si="1"/>
        <v>9.2859233801682373E-2</v>
      </c>
      <c r="F58" s="5"/>
      <c r="G58" s="5" t="s">
        <v>29</v>
      </c>
      <c r="H58" s="6">
        <v>1</v>
      </c>
      <c r="I58" s="6">
        <v>-1</v>
      </c>
      <c r="J58" s="6">
        <v>0</v>
      </c>
      <c r="K58" s="5"/>
      <c r="L58" s="11">
        <f t="shared" si="3"/>
        <v>1</v>
      </c>
      <c r="M58" s="11" t="s">
        <v>5</v>
      </c>
    </row>
    <row r="59" spans="1:13" s="3" customFormat="1" ht="22" customHeight="1" x14ac:dyDescent="0.2">
      <c r="A59" s="9">
        <v>0</v>
      </c>
      <c r="B59" s="9">
        <v>1</v>
      </c>
      <c r="C59" s="9">
        <v>-2</v>
      </c>
      <c r="D59" s="10">
        <f t="shared" si="0"/>
        <v>115.97110845878368</v>
      </c>
      <c r="E59" s="10">
        <f t="shared" si="1"/>
        <v>9.2859233801682373E-2</v>
      </c>
      <c r="F59" s="5"/>
      <c r="G59" s="5"/>
      <c r="H59" s="6">
        <v>-1</v>
      </c>
      <c r="I59" s="6">
        <v>0</v>
      </c>
      <c r="J59" s="6">
        <v>1</v>
      </c>
      <c r="K59" s="5"/>
      <c r="L59" s="11">
        <f t="shared" si="3"/>
        <v>-1</v>
      </c>
      <c r="M59" s="11" t="s">
        <v>5</v>
      </c>
    </row>
    <row r="60" spans="1:13" s="3" customFormat="1" ht="22" customHeight="1" x14ac:dyDescent="0.2">
      <c r="A60" s="9">
        <v>0</v>
      </c>
      <c r="B60" s="9">
        <v>-1</v>
      </c>
      <c r="C60" s="9">
        <v>-2</v>
      </c>
      <c r="D60" s="10">
        <f t="shared" si="0"/>
        <v>53.985004894046575</v>
      </c>
      <c r="E60" s="10">
        <f t="shared" si="1"/>
        <v>0.13610166164106996</v>
      </c>
      <c r="F60" s="5"/>
      <c r="G60" s="5"/>
      <c r="H60" s="6">
        <v>1</v>
      </c>
      <c r="I60" s="6">
        <v>0</v>
      </c>
      <c r="J60" s="6">
        <v>-1</v>
      </c>
      <c r="K60" s="5"/>
      <c r="L60" s="11">
        <f t="shared" si="3"/>
        <v>1</v>
      </c>
      <c r="M60" s="11" t="s">
        <v>5</v>
      </c>
    </row>
    <row r="61" spans="1:13" s="3" customFormat="1" ht="22" customHeight="1" x14ac:dyDescent="0.2">
      <c r="A61" s="9">
        <v>2</v>
      </c>
      <c r="B61" s="9">
        <v>1</v>
      </c>
      <c r="C61" s="9">
        <v>1</v>
      </c>
      <c r="D61" s="10">
        <f t="shared" si="0"/>
        <v>24.491038555776793</v>
      </c>
      <c r="E61" s="10">
        <f t="shared" si="1"/>
        <v>0.20206746772592538</v>
      </c>
      <c r="F61" s="5"/>
      <c r="G61" s="5"/>
      <c r="H61" s="18">
        <v>0</v>
      </c>
      <c r="I61" s="18">
        <v>-1</v>
      </c>
      <c r="J61" s="18">
        <v>1</v>
      </c>
      <c r="K61" s="18"/>
      <c r="L61" s="19">
        <f t="shared" si="3"/>
        <v>0</v>
      </c>
      <c r="M61" s="19" t="s">
        <v>6</v>
      </c>
    </row>
    <row r="62" spans="1:13" s="3" customFormat="1" ht="22" customHeight="1" x14ac:dyDescent="0.2">
      <c r="A62" s="9">
        <v>-2</v>
      </c>
      <c r="B62" s="9">
        <v>1</v>
      </c>
      <c r="C62" s="9">
        <v>1</v>
      </c>
      <c r="D62" s="10">
        <f t="shared" si="0"/>
        <v>148.46324568525097</v>
      </c>
      <c r="E62" s="10">
        <f t="shared" si="1"/>
        <v>8.2071151075745183E-2</v>
      </c>
      <c r="F62" s="5"/>
      <c r="G62" s="5"/>
      <c r="H62" s="18">
        <v>0</v>
      </c>
      <c r="I62" s="18">
        <v>1</v>
      </c>
      <c r="J62" s="18">
        <v>-1</v>
      </c>
      <c r="K62" s="18"/>
      <c r="L62" s="19">
        <f t="shared" si="3"/>
        <v>0</v>
      </c>
      <c r="M62" s="19" t="s">
        <v>6</v>
      </c>
    </row>
    <row r="63" spans="1:13" s="3" customFormat="1" ht="22" customHeight="1" x14ac:dyDescent="0.2">
      <c r="A63" s="9">
        <v>2</v>
      </c>
      <c r="B63" s="9">
        <v>-1</v>
      </c>
      <c r="C63" s="9">
        <v>1</v>
      </c>
      <c r="D63" s="10">
        <f t="shared" si="0"/>
        <v>117.47019390288243</v>
      </c>
      <c r="E63" s="10">
        <f t="shared" si="1"/>
        <v>9.2264823903844925E-2</v>
      </c>
      <c r="F63" s="5"/>
      <c r="G63" s="5"/>
      <c r="H63" s="5"/>
      <c r="I63" s="5"/>
      <c r="J63" s="5"/>
      <c r="K63" s="5"/>
      <c r="L63" s="11"/>
      <c r="M63" s="11"/>
    </row>
    <row r="64" spans="1:13" s="3" customFormat="1" ht="22" customHeight="1" x14ac:dyDescent="0.2">
      <c r="A64" s="9">
        <v>2</v>
      </c>
      <c r="B64" s="9">
        <v>1</v>
      </c>
      <c r="C64" s="9">
        <v>-1</v>
      </c>
      <c r="D64" s="10">
        <f t="shared" si="0"/>
        <v>117.47019390288243</v>
      </c>
      <c r="E64" s="10">
        <f t="shared" si="1"/>
        <v>9.2264823903844925E-2</v>
      </c>
      <c r="F64" s="5"/>
      <c r="G64" s="5" t="s">
        <v>45</v>
      </c>
      <c r="H64" s="6">
        <v>2</v>
      </c>
      <c r="I64" s="6">
        <v>1</v>
      </c>
      <c r="J64" s="6">
        <v>0</v>
      </c>
      <c r="K64" s="5"/>
      <c r="L64" s="11">
        <f t="shared" si="3"/>
        <v>2</v>
      </c>
      <c r="M64" s="11" t="s">
        <v>5</v>
      </c>
    </row>
    <row r="65" spans="1:13" s="3" customFormat="1" ht="22" customHeight="1" x14ac:dyDescent="0.2">
      <c r="A65" s="9">
        <v>-2</v>
      </c>
      <c r="B65" s="9">
        <v>-1</v>
      </c>
      <c r="C65" s="9">
        <v>1</v>
      </c>
      <c r="D65" s="10">
        <f t="shared" si="0"/>
        <v>117.47019390288243</v>
      </c>
      <c r="E65" s="10">
        <f t="shared" si="1"/>
        <v>9.2264823903844925E-2</v>
      </c>
      <c r="F65" s="5"/>
      <c r="G65" s="5" t="s">
        <v>12</v>
      </c>
      <c r="H65" s="6">
        <v>-2</v>
      </c>
      <c r="I65" s="6">
        <v>-1</v>
      </c>
      <c r="J65" s="6">
        <v>0</v>
      </c>
      <c r="K65" s="5"/>
      <c r="L65" s="11">
        <f t="shared" si="3"/>
        <v>-2</v>
      </c>
      <c r="M65" s="11" t="s">
        <v>5</v>
      </c>
    </row>
    <row r="66" spans="1:13" s="3" customFormat="1" ht="22" customHeight="1" x14ac:dyDescent="0.2">
      <c r="A66" s="9">
        <v>2</v>
      </c>
      <c r="B66" s="9">
        <v>-1</v>
      </c>
      <c r="C66" s="9">
        <v>-1</v>
      </c>
      <c r="D66" s="10">
        <f t="shared" si="0"/>
        <v>148.46324568525097</v>
      </c>
      <c r="E66" s="10">
        <f t="shared" si="1"/>
        <v>8.2071151075745183E-2</v>
      </c>
      <c r="F66" s="5"/>
      <c r="G66" s="5"/>
      <c r="H66" s="6">
        <v>1</v>
      </c>
      <c r="I66" s="6">
        <v>2</v>
      </c>
      <c r="J66" s="6">
        <v>0</v>
      </c>
      <c r="K66" s="5"/>
      <c r="L66" s="11">
        <f t="shared" si="3"/>
        <v>1</v>
      </c>
      <c r="M66" s="11" t="s">
        <v>5</v>
      </c>
    </row>
    <row r="67" spans="1:13" s="3" customFormat="1" ht="22" customHeight="1" x14ac:dyDescent="0.2">
      <c r="A67" s="9">
        <v>-2</v>
      </c>
      <c r="B67" s="9">
        <v>1</v>
      </c>
      <c r="C67" s="9">
        <v>-1</v>
      </c>
      <c r="D67" s="10">
        <f t="shared" si="0"/>
        <v>117.47019390288243</v>
      </c>
      <c r="E67" s="10">
        <f t="shared" si="1"/>
        <v>9.2264823903844925E-2</v>
      </c>
      <c r="F67" s="5"/>
      <c r="G67" s="5"/>
      <c r="H67" s="6">
        <v>-1</v>
      </c>
      <c r="I67" s="6">
        <v>-2</v>
      </c>
      <c r="J67" s="6">
        <v>0</v>
      </c>
      <c r="K67" s="5"/>
      <c r="L67" s="11">
        <f t="shared" si="3"/>
        <v>-1</v>
      </c>
      <c r="M67" s="11" t="s">
        <v>5</v>
      </c>
    </row>
    <row r="68" spans="1:13" s="3" customFormat="1" ht="22" customHeight="1" x14ac:dyDescent="0.2">
      <c r="A68" s="9">
        <v>-2</v>
      </c>
      <c r="B68" s="9">
        <v>-1</v>
      </c>
      <c r="C68" s="9">
        <v>-1</v>
      </c>
      <c r="D68" s="10">
        <f t="shared" si="0"/>
        <v>24.491038555776793</v>
      </c>
      <c r="E68" s="10">
        <f t="shared" si="1"/>
        <v>0.20206746772592538</v>
      </c>
      <c r="F68" s="5"/>
      <c r="G68" s="5"/>
      <c r="H68" s="6">
        <v>2</v>
      </c>
      <c r="I68" s="6">
        <v>0</v>
      </c>
      <c r="J68" s="6">
        <v>1</v>
      </c>
      <c r="K68" s="5"/>
      <c r="L68" s="11">
        <f t="shared" si="3"/>
        <v>2</v>
      </c>
      <c r="M68" s="11" t="s">
        <v>5</v>
      </c>
    </row>
    <row r="69" spans="1:13" s="3" customFormat="1" ht="22" customHeight="1" x14ac:dyDescent="0.2">
      <c r="A69" s="9">
        <v>1</v>
      </c>
      <c r="B69" s="9">
        <v>2</v>
      </c>
      <c r="C69" s="9">
        <v>1</v>
      </c>
      <c r="D69" s="10">
        <f t="shared" si="0"/>
        <v>24.491038555776793</v>
      </c>
      <c r="E69" s="10">
        <f t="shared" si="1"/>
        <v>0.20206746772592538</v>
      </c>
      <c r="F69" s="5"/>
      <c r="G69" s="5"/>
      <c r="H69" s="6">
        <v>-2</v>
      </c>
      <c r="I69" s="6">
        <v>0</v>
      </c>
      <c r="J69" s="6">
        <v>-1</v>
      </c>
      <c r="K69" s="5"/>
      <c r="L69" s="11">
        <f t="shared" si="3"/>
        <v>-2</v>
      </c>
      <c r="M69" s="11" t="s">
        <v>5</v>
      </c>
    </row>
    <row r="70" spans="1:13" s="3" customFormat="1" ht="22" customHeight="1" x14ac:dyDescent="0.2">
      <c r="A70" s="9">
        <v>-1</v>
      </c>
      <c r="B70" s="9">
        <v>2</v>
      </c>
      <c r="C70" s="9">
        <v>1</v>
      </c>
      <c r="D70" s="10">
        <f t="shared" ref="D70:D133" si="4">((A70^2+B70^2+C70^2)*(SIN($D$3))^2+2*(A70*B70+B70*C70+A70*C70)*((COS($D$3))^2-COS($D$3)))/($D$2^2*(1-3*(COS($D$3))^2+2*(COS($D$3))^3))</f>
        <v>117.47019390288243</v>
      </c>
      <c r="E70" s="10">
        <f t="shared" ref="E70:E120" si="5">SQRT(1/D70)</f>
        <v>9.2264823903844925E-2</v>
      </c>
      <c r="F70" s="5"/>
      <c r="G70" s="5"/>
      <c r="H70" s="6">
        <v>1</v>
      </c>
      <c r="I70" s="6">
        <v>0</v>
      </c>
      <c r="J70" s="6">
        <v>2</v>
      </c>
      <c r="K70" s="5"/>
      <c r="L70" s="11">
        <f t="shared" si="3"/>
        <v>1</v>
      </c>
      <c r="M70" s="11" t="s">
        <v>5</v>
      </c>
    </row>
    <row r="71" spans="1:13" s="3" customFormat="1" ht="22" customHeight="1" x14ac:dyDescent="0.2">
      <c r="A71" s="9">
        <v>1</v>
      </c>
      <c r="B71" s="9">
        <v>-2</v>
      </c>
      <c r="C71" s="9">
        <v>1</v>
      </c>
      <c r="D71" s="10">
        <f t="shared" si="4"/>
        <v>148.46324568525097</v>
      </c>
      <c r="E71" s="10">
        <f t="shared" si="5"/>
        <v>8.2071151075745183E-2</v>
      </c>
      <c r="F71" s="5"/>
      <c r="G71" s="5"/>
      <c r="H71" s="6">
        <v>-1</v>
      </c>
      <c r="I71" s="6">
        <v>0</v>
      </c>
      <c r="J71" s="6">
        <v>-2</v>
      </c>
      <c r="K71" s="5"/>
      <c r="L71" s="11">
        <f t="shared" si="3"/>
        <v>-1</v>
      </c>
      <c r="M71" s="11" t="s">
        <v>5</v>
      </c>
    </row>
    <row r="72" spans="1:13" s="3" customFormat="1" ht="22" customHeight="1" x14ac:dyDescent="0.2">
      <c r="A72" s="9">
        <v>1</v>
      </c>
      <c r="B72" s="9">
        <v>2</v>
      </c>
      <c r="C72" s="9">
        <v>-1</v>
      </c>
      <c r="D72" s="10">
        <f t="shared" si="4"/>
        <v>117.47019390288243</v>
      </c>
      <c r="E72" s="10">
        <f t="shared" si="5"/>
        <v>9.2264823903844925E-2</v>
      </c>
      <c r="F72" s="5"/>
      <c r="G72" s="5"/>
      <c r="H72" s="18">
        <v>0</v>
      </c>
      <c r="I72" s="18">
        <v>2</v>
      </c>
      <c r="J72" s="18">
        <v>1</v>
      </c>
      <c r="K72" s="18"/>
      <c r="L72" s="19">
        <f t="shared" si="3"/>
        <v>0</v>
      </c>
      <c r="M72" s="19" t="s">
        <v>6</v>
      </c>
    </row>
    <row r="73" spans="1:13" s="3" customFormat="1" ht="22" customHeight="1" x14ac:dyDescent="0.2">
      <c r="A73" s="9">
        <v>-1</v>
      </c>
      <c r="B73" s="9">
        <v>-2</v>
      </c>
      <c r="C73" s="9">
        <v>1</v>
      </c>
      <c r="D73" s="10">
        <f t="shared" si="4"/>
        <v>117.47019390288243</v>
      </c>
      <c r="E73" s="10">
        <f t="shared" si="5"/>
        <v>9.2264823903844925E-2</v>
      </c>
      <c r="F73" s="5"/>
      <c r="G73" s="5"/>
      <c r="H73" s="18">
        <v>0</v>
      </c>
      <c r="I73" s="18">
        <v>-2</v>
      </c>
      <c r="J73" s="18">
        <v>-1</v>
      </c>
      <c r="K73" s="18"/>
      <c r="L73" s="19">
        <f t="shared" si="3"/>
        <v>0</v>
      </c>
      <c r="M73" s="19" t="s">
        <v>6</v>
      </c>
    </row>
    <row r="74" spans="1:13" s="3" customFormat="1" ht="22" customHeight="1" x14ac:dyDescent="0.2">
      <c r="A74" s="9">
        <v>1</v>
      </c>
      <c r="B74" s="9">
        <v>-2</v>
      </c>
      <c r="C74" s="9">
        <v>-1</v>
      </c>
      <c r="D74" s="10">
        <f t="shared" si="4"/>
        <v>117.47019390288243</v>
      </c>
      <c r="E74" s="10">
        <f t="shared" si="5"/>
        <v>9.2264823903844925E-2</v>
      </c>
      <c r="F74" s="5"/>
      <c r="G74" s="5"/>
      <c r="H74" s="18">
        <v>0</v>
      </c>
      <c r="I74" s="18">
        <v>1</v>
      </c>
      <c r="J74" s="18">
        <v>2</v>
      </c>
      <c r="K74" s="18"/>
      <c r="L74" s="19">
        <f t="shared" si="3"/>
        <v>0</v>
      </c>
      <c r="M74" s="19" t="s">
        <v>6</v>
      </c>
    </row>
    <row r="75" spans="1:13" s="3" customFormat="1" ht="22" customHeight="1" x14ac:dyDescent="0.2">
      <c r="A75" s="9">
        <v>-1</v>
      </c>
      <c r="B75" s="9">
        <v>2</v>
      </c>
      <c r="C75" s="9">
        <v>-1</v>
      </c>
      <c r="D75" s="10">
        <f t="shared" si="4"/>
        <v>148.46324568525097</v>
      </c>
      <c r="E75" s="10">
        <f t="shared" si="5"/>
        <v>8.2071151075745183E-2</v>
      </c>
      <c r="F75" s="5"/>
      <c r="G75" s="5"/>
      <c r="H75" s="18">
        <v>0</v>
      </c>
      <c r="I75" s="18">
        <v>-1</v>
      </c>
      <c r="J75" s="18">
        <v>-2</v>
      </c>
      <c r="K75" s="18"/>
      <c r="L75" s="19">
        <f t="shared" si="3"/>
        <v>0</v>
      </c>
      <c r="M75" s="19" t="s">
        <v>6</v>
      </c>
    </row>
    <row r="76" spans="1:13" s="3" customFormat="1" ht="22" customHeight="1" x14ac:dyDescent="0.2">
      <c r="A76" s="9">
        <v>-1</v>
      </c>
      <c r="B76" s="9">
        <v>-2</v>
      </c>
      <c r="C76" s="9">
        <v>-1</v>
      </c>
      <c r="D76" s="10">
        <f t="shared" si="4"/>
        <v>24.491038555776793</v>
      </c>
      <c r="E76" s="10">
        <f t="shared" si="5"/>
        <v>0.20206746772592538</v>
      </c>
      <c r="F76" s="5"/>
      <c r="G76" s="5"/>
      <c r="H76" s="6"/>
      <c r="I76" s="6"/>
      <c r="J76" s="6"/>
      <c r="K76" s="5"/>
      <c r="L76" s="11"/>
      <c r="M76" s="11"/>
    </row>
    <row r="77" spans="1:13" s="3" customFormat="1" ht="22" customHeight="1" x14ac:dyDescent="0.2">
      <c r="A77" s="9">
        <v>1</v>
      </c>
      <c r="B77" s="9">
        <v>1</v>
      </c>
      <c r="C77" s="9">
        <v>2</v>
      </c>
      <c r="D77" s="10">
        <f t="shared" si="4"/>
        <v>24.491038555776793</v>
      </c>
      <c r="E77" s="10">
        <f t="shared" si="5"/>
        <v>0.20206746772592538</v>
      </c>
      <c r="F77" s="5"/>
      <c r="G77" s="5" t="s">
        <v>46</v>
      </c>
      <c r="H77" s="16">
        <v>-3</v>
      </c>
      <c r="I77" s="16">
        <v>-4</v>
      </c>
      <c r="J77" s="16">
        <v>-3</v>
      </c>
      <c r="K77" s="5"/>
      <c r="L77" s="11">
        <f t="shared" si="3"/>
        <v>-3</v>
      </c>
      <c r="M77" s="11" t="s">
        <v>5</v>
      </c>
    </row>
    <row r="78" spans="1:13" s="3" customFormat="1" ht="22" customHeight="1" x14ac:dyDescent="0.2">
      <c r="A78" s="9">
        <v>-1</v>
      </c>
      <c r="B78" s="9">
        <v>1</v>
      </c>
      <c r="C78" s="9">
        <v>2</v>
      </c>
      <c r="D78" s="10">
        <f t="shared" si="4"/>
        <v>117.47019390288243</v>
      </c>
      <c r="E78" s="10">
        <f t="shared" si="5"/>
        <v>9.2264823903844925E-2</v>
      </c>
      <c r="F78" s="5"/>
      <c r="G78" s="5" t="s">
        <v>30</v>
      </c>
      <c r="H78" s="16">
        <v>-4</v>
      </c>
      <c r="I78" s="16">
        <v>-3</v>
      </c>
      <c r="J78" s="16">
        <v>-3</v>
      </c>
      <c r="K78" s="5"/>
      <c r="L78" s="11">
        <f t="shared" si="3"/>
        <v>-4</v>
      </c>
      <c r="M78" s="11" t="s">
        <v>5</v>
      </c>
    </row>
    <row r="79" spans="1:13" s="3" customFormat="1" ht="22" customHeight="1" x14ac:dyDescent="0.2">
      <c r="A79" s="9">
        <v>1</v>
      </c>
      <c r="B79" s="9">
        <v>-1</v>
      </c>
      <c r="C79" s="9">
        <v>2</v>
      </c>
      <c r="D79" s="10">
        <f t="shared" si="4"/>
        <v>117.47019390288243</v>
      </c>
      <c r="E79" s="10">
        <f t="shared" si="5"/>
        <v>9.2264823903844925E-2</v>
      </c>
      <c r="F79" s="5"/>
      <c r="G79" s="5"/>
      <c r="H79" s="16">
        <v>-3</v>
      </c>
      <c r="I79" s="16">
        <v>-3</v>
      </c>
      <c r="J79" s="16">
        <v>-4</v>
      </c>
      <c r="K79" s="5"/>
      <c r="L79" s="11">
        <f t="shared" si="3"/>
        <v>-3</v>
      </c>
      <c r="M79" s="11" t="s">
        <v>5</v>
      </c>
    </row>
    <row r="80" spans="1:13" s="3" customFormat="1" ht="22" customHeight="1" x14ac:dyDescent="0.2">
      <c r="A80" s="9">
        <v>1</v>
      </c>
      <c r="B80" s="9">
        <v>1</v>
      </c>
      <c r="C80" s="9">
        <v>-2</v>
      </c>
      <c r="D80" s="10">
        <f t="shared" si="4"/>
        <v>148.46324568525097</v>
      </c>
      <c r="E80" s="10">
        <f t="shared" si="5"/>
        <v>8.2071151075745183E-2</v>
      </c>
      <c r="F80" s="5"/>
      <c r="G80" s="5"/>
      <c r="H80" s="16">
        <v>3</v>
      </c>
      <c r="I80" s="16">
        <v>3</v>
      </c>
      <c r="J80" s="16">
        <v>4</v>
      </c>
      <c r="K80" s="5"/>
      <c r="L80" s="11">
        <f t="shared" si="3"/>
        <v>3</v>
      </c>
      <c r="M80" s="11" t="s">
        <v>5</v>
      </c>
    </row>
    <row r="81" spans="1:13" s="3" customFormat="1" ht="22" customHeight="1" x14ac:dyDescent="0.2">
      <c r="A81" s="9">
        <v>-1</v>
      </c>
      <c r="B81" s="9">
        <v>-1</v>
      </c>
      <c r="C81" s="9">
        <v>2</v>
      </c>
      <c r="D81" s="10">
        <f t="shared" si="4"/>
        <v>148.46324568525097</v>
      </c>
      <c r="E81" s="10">
        <f t="shared" si="5"/>
        <v>8.2071151075745183E-2</v>
      </c>
      <c r="F81" s="5"/>
      <c r="G81" s="5"/>
      <c r="H81" s="16">
        <v>4</v>
      </c>
      <c r="I81" s="16">
        <v>3</v>
      </c>
      <c r="J81" s="16">
        <v>3</v>
      </c>
      <c r="K81" s="5"/>
      <c r="L81" s="11">
        <f t="shared" si="3"/>
        <v>4</v>
      </c>
      <c r="M81" s="11" t="s">
        <v>5</v>
      </c>
    </row>
    <row r="82" spans="1:13" s="3" customFormat="1" ht="22" customHeight="1" x14ac:dyDescent="0.2">
      <c r="A82" s="9">
        <v>1</v>
      </c>
      <c r="B82" s="9">
        <v>-1</v>
      </c>
      <c r="C82" s="9">
        <v>-2</v>
      </c>
      <c r="D82" s="10">
        <f t="shared" si="4"/>
        <v>117.47019390288243</v>
      </c>
      <c r="E82" s="10">
        <f t="shared" si="5"/>
        <v>9.2264823903844925E-2</v>
      </c>
      <c r="F82" s="5"/>
      <c r="G82" s="5"/>
      <c r="H82" s="16">
        <v>3</v>
      </c>
      <c r="I82" s="16">
        <v>4</v>
      </c>
      <c r="J82" s="16">
        <v>3</v>
      </c>
      <c r="K82" s="5"/>
      <c r="L82" s="11">
        <f t="shared" si="3"/>
        <v>3</v>
      </c>
      <c r="M82" s="11" t="s">
        <v>5</v>
      </c>
    </row>
    <row r="83" spans="1:13" s="3" customFormat="1" ht="22" customHeight="1" x14ac:dyDescent="0.2">
      <c r="A83" s="9">
        <v>-1</v>
      </c>
      <c r="B83" s="9">
        <v>1</v>
      </c>
      <c r="C83" s="9">
        <v>-2</v>
      </c>
      <c r="D83" s="10">
        <f t="shared" si="4"/>
        <v>117.47019390288243</v>
      </c>
      <c r="E83" s="10">
        <f t="shared" si="5"/>
        <v>9.2264823903844925E-2</v>
      </c>
      <c r="F83" s="5"/>
      <c r="G83" s="5"/>
      <c r="H83" s="5"/>
      <c r="I83" s="5"/>
      <c r="J83" s="5"/>
      <c r="K83" s="5"/>
      <c r="L83" s="11"/>
      <c r="M83" s="11"/>
    </row>
    <row r="84" spans="1:13" s="3" customFormat="1" ht="22" customHeight="1" x14ac:dyDescent="0.2">
      <c r="A84" s="9">
        <v>-1</v>
      </c>
      <c r="B84" s="9">
        <v>-1</v>
      </c>
      <c r="C84" s="9">
        <v>-2</v>
      </c>
      <c r="D84" s="10">
        <f t="shared" si="4"/>
        <v>24.491038555776793</v>
      </c>
      <c r="E84" s="10">
        <f t="shared" si="5"/>
        <v>0.20206746772592538</v>
      </c>
      <c r="F84" s="5"/>
      <c r="G84" s="5" t="s">
        <v>47</v>
      </c>
      <c r="H84" s="6">
        <v>-1</v>
      </c>
      <c r="I84" s="6">
        <v>1</v>
      </c>
      <c r="J84" s="6">
        <v>1</v>
      </c>
      <c r="K84" s="5"/>
      <c r="L84" s="11">
        <f t="shared" si="3"/>
        <v>-1</v>
      </c>
      <c r="M84" s="11" t="s">
        <v>5</v>
      </c>
    </row>
    <row r="85" spans="1:13" s="3" customFormat="1" ht="22" customHeight="1" x14ac:dyDescent="0.2">
      <c r="A85" s="9">
        <v>2</v>
      </c>
      <c r="B85" s="9">
        <v>2</v>
      </c>
      <c r="C85" s="9">
        <v>0</v>
      </c>
      <c r="D85" s="10">
        <f t="shared" si="4"/>
        <v>73.978787117527105</v>
      </c>
      <c r="E85" s="10">
        <f t="shared" si="5"/>
        <v>0.11626430413430947</v>
      </c>
      <c r="F85" s="5"/>
      <c r="G85" s="5" t="s">
        <v>7</v>
      </c>
      <c r="H85" s="6">
        <v>1</v>
      </c>
      <c r="I85" s="6">
        <v>-1</v>
      </c>
      <c r="J85" s="6">
        <v>1</v>
      </c>
      <c r="K85" s="5"/>
      <c r="L85" s="11">
        <f t="shared" si="3"/>
        <v>1</v>
      </c>
      <c r="M85" s="11" t="s">
        <v>5</v>
      </c>
    </row>
    <row r="86" spans="1:13" s="3" customFormat="1" ht="22" customHeight="1" x14ac:dyDescent="0.2">
      <c r="A86" s="9">
        <v>-2</v>
      </c>
      <c r="B86" s="9">
        <v>2</v>
      </c>
      <c r="C86" s="9">
        <v>0</v>
      </c>
      <c r="D86" s="10">
        <f t="shared" si="4"/>
        <v>197.95099424700129</v>
      </c>
      <c r="E86" s="10">
        <f t="shared" si="5"/>
        <v>7.1075701749425887E-2</v>
      </c>
      <c r="F86" s="5"/>
      <c r="G86" s="5"/>
      <c r="H86" s="6">
        <v>1</v>
      </c>
      <c r="I86" s="6">
        <v>1</v>
      </c>
      <c r="J86" s="6">
        <v>-1</v>
      </c>
      <c r="K86" s="5"/>
      <c r="L86" s="11">
        <f t="shared" si="3"/>
        <v>1</v>
      </c>
      <c r="M86" s="11" t="s">
        <v>5</v>
      </c>
    </row>
    <row r="87" spans="1:13" s="3" customFormat="1" ht="22" customHeight="1" x14ac:dyDescent="0.2">
      <c r="A87" s="9">
        <v>2</v>
      </c>
      <c r="B87" s="9">
        <v>-2</v>
      </c>
      <c r="C87" s="9">
        <v>0</v>
      </c>
      <c r="D87" s="10">
        <f t="shared" si="4"/>
        <v>197.95099424700129</v>
      </c>
      <c r="E87" s="10">
        <f t="shared" si="5"/>
        <v>7.1075701749425887E-2</v>
      </c>
      <c r="F87" s="5"/>
      <c r="G87" s="5"/>
      <c r="H87" s="6">
        <v>-1</v>
      </c>
      <c r="I87" s="6">
        <v>-1</v>
      </c>
      <c r="J87" s="6">
        <v>1</v>
      </c>
      <c r="K87" s="5"/>
      <c r="L87" s="11">
        <f t="shared" si="3"/>
        <v>-1</v>
      </c>
      <c r="M87" s="11" t="s">
        <v>5</v>
      </c>
    </row>
    <row r="88" spans="1:13" s="3" customFormat="1" ht="22" customHeight="1" x14ac:dyDescent="0.2">
      <c r="A88" s="9">
        <v>-2</v>
      </c>
      <c r="B88" s="9">
        <v>-2</v>
      </c>
      <c r="C88" s="9">
        <v>0</v>
      </c>
      <c r="D88" s="10">
        <f t="shared" si="4"/>
        <v>73.978787117527105</v>
      </c>
      <c r="E88" s="10">
        <f t="shared" si="5"/>
        <v>0.11626430413430947</v>
      </c>
      <c r="F88" s="5"/>
      <c r="G88" s="5"/>
      <c r="H88" s="6">
        <v>-1</v>
      </c>
      <c r="I88" s="6">
        <v>1</v>
      </c>
      <c r="J88" s="6">
        <v>-1</v>
      </c>
      <c r="K88" s="5"/>
      <c r="L88" s="11">
        <f t="shared" si="3"/>
        <v>-1</v>
      </c>
      <c r="M88" s="11" t="s">
        <v>5</v>
      </c>
    </row>
    <row r="89" spans="1:13" s="3" customFormat="1" ht="22" customHeight="1" x14ac:dyDescent="0.2">
      <c r="A89" s="9">
        <v>2</v>
      </c>
      <c r="B89" s="9">
        <v>0</v>
      </c>
      <c r="C89" s="9">
        <v>2</v>
      </c>
      <c r="D89" s="10">
        <f t="shared" si="4"/>
        <v>73.978787117527105</v>
      </c>
      <c r="E89" s="10">
        <f t="shared" si="5"/>
        <v>0.11626430413430947</v>
      </c>
      <c r="F89" s="5"/>
      <c r="G89" s="5"/>
      <c r="H89" s="6">
        <v>1</v>
      </c>
      <c r="I89" s="6">
        <v>-1</v>
      </c>
      <c r="J89" s="6">
        <v>-1</v>
      </c>
      <c r="K89" s="5"/>
      <c r="L89" s="11">
        <f t="shared" si="3"/>
        <v>1</v>
      </c>
      <c r="M89" s="11" t="s">
        <v>5</v>
      </c>
    </row>
    <row r="90" spans="1:13" s="3" customFormat="1" ht="22" customHeight="1" x14ac:dyDescent="0.2">
      <c r="A90" s="9">
        <v>-2</v>
      </c>
      <c r="B90" s="9">
        <v>0</v>
      </c>
      <c r="C90" s="9">
        <v>2</v>
      </c>
      <c r="D90" s="10">
        <f t="shared" si="4"/>
        <v>197.95099424700129</v>
      </c>
      <c r="E90" s="10">
        <f t="shared" si="5"/>
        <v>7.1075701749425887E-2</v>
      </c>
      <c r="F90" s="5"/>
      <c r="G90" s="5"/>
      <c r="H90" s="6"/>
      <c r="I90" s="6"/>
      <c r="J90" s="6"/>
      <c r="K90" s="5"/>
      <c r="L90" s="11"/>
      <c r="M90" s="11"/>
    </row>
    <row r="91" spans="1:13" s="3" customFormat="1" ht="22" customHeight="1" x14ac:dyDescent="0.2">
      <c r="A91" s="9">
        <v>2</v>
      </c>
      <c r="B91" s="9">
        <v>0</v>
      </c>
      <c r="C91" s="9">
        <v>-2</v>
      </c>
      <c r="D91" s="10">
        <f t="shared" si="4"/>
        <v>197.95099424700129</v>
      </c>
      <c r="E91" s="10">
        <f t="shared" si="5"/>
        <v>7.1075701749425887E-2</v>
      </c>
      <c r="F91" s="5"/>
      <c r="G91" s="5" t="s">
        <v>48</v>
      </c>
      <c r="H91" s="6">
        <v>3</v>
      </c>
      <c r="I91" s="6">
        <v>2</v>
      </c>
      <c r="J91" s="6">
        <v>1</v>
      </c>
      <c r="K91" s="5"/>
      <c r="L91" s="11">
        <f t="shared" si="3"/>
        <v>3</v>
      </c>
      <c r="M91" s="11" t="s">
        <v>5</v>
      </c>
    </row>
    <row r="92" spans="1:13" s="3" customFormat="1" ht="22" customHeight="1" x14ac:dyDescent="0.2">
      <c r="A92" s="9">
        <v>-2</v>
      </c>
      <c r="B92" s="9">
        <v>0</v>
      </c>
      <c r="C92" s="9">
        <v>-2</v>
      </c>
      <c r="D92" s="10">
        <f t="shared" si="4"/>
        <v>73.978787117527105</v>
      </c>
      <c r="E92" s="10">
        <f t="shared" si="5"/>
        <v>0.11626430413430947</v>
      </c>
      <c r="F92" s="5"/>
      <c r="G92" s="5" t="s">
        <v>19</v>
      </c>
      <c r="H92" s="6">
        <v>-3</v>
      </c>
      <c r="I92" s="6">
        <v>-2</v>
      </c>
      <c r="J92" s="6">
        <v>-1</v>
      </c>
      <c r="K92" s="5"/>
      <c r="L92" s="11">
        <f t="shared" si="3"/>
        <v>-3</v>
      </c>
      <c r="M92" s="11" t="s">
        <v>5</v>
      </c>
    </row>
    <row r="93" spans="1:13" s="3" customFormat="1" ht="22" customHeight="1" x14ac:dyDescent="0.2">
      <c r="A93" s="9">
        <v>0</v>
      </c>
      <c r="B93" s="9">
        <v>2</v>
      </c>
      <c r="C93" s="9">
        <v>2</v>
      </c>
      <c r="D93" s="10">
        <f t="shared" si="4"/>
        <v>73.978787117527105</v>
      </c>
      <c r="E93" s="10">
        <f t="shared" si="5"/>
        <v>0.11626430413430947</v>
      </c>
      <c r="F93" s="5"/>
      <c r="G93" s="5"/>
      <c r="H93" s="6">
        <v>2</v>
      </c>
      <c r="I93" s="6">
        <v>3</v>
      </c>
      <c r="J93" s="6">
        <v>1</v>
      </c>
      <c r="K93" s="5"/>
      <c r="L93" s="11">
        <f t="shared" si="3"/>
        <v>2</v>
      </c>
      <c r="M93" s="11" t="s">
        <v>5</v>
      </c>
    </row>
    <row r="94" spans="1:13" s="3" customFormat="1" ht="22" customHeight="1" x14ac:dyDescent="0.2">
      <c r="A94" s="9">
        <v>0</v>
      </c>
      <c r="B94" s="9">
        <v>-2</v>
      </c>
      <c r="C94" s="9">
        <v>2</v>
      </c>
      <c r="D94" s="10">
        <f t="shared" si="4"/>
        <v>197.95099424700129</v>
      </c>
      <c r="E94" s="10">
        <f t="shared" si="5"/>
        <v>7.1075701749425887E-2</v>
      </c>
      <c r="F94" s="5"/>
      <c r="G94" s="5"/>
      <c r="H94" s="6">
        <v>-2</v>
      </c>
      <c r="I94" s="6">
        <v>-3</v>
      </c>
      <c r="J94" s="6">
        <v>-1</v>
      </c>
      <c r="K94" s="5"/>
      <c r="L94" s="11">
        <f t="shared" si="3"/>
        <v>-2</v>
      </c>
      <c r="M94" s="11" t="s">
        <v>5</v>
      </c>
    </row>
    <row r="95" spans="1:13" s="3" customFormat="1" ht="22" customHeight="1" x14ac:dyDescent="0.2">
      <c r="A95" s="9">
        <v>0</v>
      </c>
      <c r="B95" s="9">
        <v>2</v>
      </c>
      <c r="C95" s="9">
        <v>-2</v>
      </c>
      <c r="D95" s="10">
        <f t="shared" si="4"/>
        <v>197.95099424700129</v>
      </c>
      <c r="E95" s="10">
        <f t="shared" si="5"/>
        <v>7.1075701749425887E-2</v>
      </c>
      <c r="F95" s="5"/>
      <c r="G95" s="5"/>
      <c r="H95" s="6">
        <v>2</v>
      </c>
      <c r="I95" s="6">
        <v>1</v>
      </c>
      <c r="J95" s="6">
        <v>3</v>
      </c>
      <c r="K95" s="5"/>
      <c r="L95" s="11">
        <f t="shared" si="3"/>
        <v>2</v>
      </c>
      <c r="M95" s="11" t="s">
        <v>5</v>
      </c>
    </row>
    <row r="96" spans="1:13" s="3" customFormat="1" ht="22" customHeight="1" x14ac:dyDescent="0.2">
      <c r="A96" s="9">
        <v>0</v>
      </c>
      <c r="B96" s="9">
        <v>-2</v>
      </c>
      <c r="C96" s="9">
        <v>-2</v>
      </c>
      <c r="D96" s="10">
        <f t="shared" si="4"/>
        <v>73.978787117527105</v>
      </c>
      <c r="E96" s="10">
        <f t="shared" si="5"/>
        <v>0.11626430413430947</v>
      </c>
      <c r="F96" s="5"/>
      <c r="G96" s="5"/>
      <c r="H96" s="6">
        <v>-2</v>
      </c>
      <c r="I96" s="6">
        <v>-1</v>
      </c>
      <c r="J96" s="6">
        <v>-3</v>
      </c>
      <c r="K96" s="5"/>
      <c r="L96" s="11">
        <f t="shared" si="3"/>
        <v>-2</v>
      </c>
      <c r="M96" s="11" t="s">
        <v>5</v>
      </c>
    </row>
    <row r="97" spans="1:13" s="3" customFormat="1" ht="22" customHeight="1" x14ac:dyDescent="0.2">
      <c r="A97" s="9">
        <v>2</v>
      </c>
      <c r="B97" s="9">
        <v>2</v>
      </c>
      <c r="C97" s="9">
        <v>1</v>
      </c>
      <c r="D97" s="10">
        <f t="shared" si="4"/>
        <v>28.988294888073039</v>
      </c>
      <c r="E97" s="10">
        <f t="shared" si="5"/>
        <v>0.18573282512400333</v>
      </c>
      <c r="F97" s="5"/>
      <c r="G97" s="5"/>
      <c r="H97" s="6">
        <v>3</v>
      </c>
      <c r="I97" s="6">
        <v>1</v>
      </c>
      <c r="J97" s="6">
        <v>2</v>
      </c>
      <c r="K97" s="5"/>
      <c r="L97" s="11">
        <f t="shared" si="3"/>
        <v>3</v>
      </c>
      <c r="M97" s="11" t="s">
        <v>5</v>
      </c>
    </row>
    <row r="98" spans="1:13" s="3" customFormat="1" ht="22" customHeight="1" x14ac:dyDescent="0.2">
      <c r="A98" s="9">
        <v>2</v>
      </c>
      <c r="B98" s="9">
        <v>1</v>
      </c>
      <c r="C98" s="9">
        <v>2</v>
      </c>
      <c r="D98" s="10">
        <f t="shared" si="4"/>
        <v>28.988294888073039</v>
      </c>
      <c r="E98" s="10">
        <f t="shared" si="5"/>
        <v>0.18573282512400333</v>
      </c>
      <c r="F98" s="5"/>
      <c r="G98" s="5"/>
      <c r="H98" s="6">
        <v>-3</v>
      </c>
      <c r="I98" s="6">
        <v>-1</v>
      </c>
      <c r="J98" s="6">
        <v>-2</v>
      </c>
      <c r="K98" s="5"/>
      <c r="L98" s="11">
        <f t="shared" si="3"/>
        <v>-3</v>
      </c>
      <c r="M98" s="11" t="s">
        <v>5</v>
      </c>
    </row>
    <row r="99" spans="1:13" s="3" customFormat="1" ht="22" customHeight="1" x14ac:dyDescent="0.2">
      <c r="A99" s="9">
        <v>1</v>
      </c>
      <c r="B99" s="9">
        <v>2</v>
      </c>
      <c r="C99" s="9">
        <v>2</v>
      </c>
      <c r="D99" s="10">
        <f t="shared" si="4"/>
        <v>28.988294888073039</v>
      </c>
      <c r="E99" s="10">
        <f t="shared" si="5"/>
        <v>0.18573282512400333</v>
      </c>
      <c r="F99" s="5"/>
      <c r="G99" s="5"/>
      <c r="H99" s="6">
        <v>1</v>
      </c>
      <c r="I99" s="6">
        <v>2</v>
      </c>
      <c r="J99" s="6">
        <v>3</v>
      </c>
      <c r="K99" s="5"/>
      <c r="L99" s="11">
        <f t="shared" si="3"/>
        <v>1</v>
      </c>
      <c r="M99" s="11" t="s">
        <v>5</v>
      </c>
    </row>
    <row r="100" spans="1:13" s="3" customFormat="1" ht="22" customHeight="1" x14ac:dyDescent="0.2">
      <c r="A100" s="9">
        <v>-2</v>
      </c>
      <c r="B100" s="9">
        <v>2</v>
      </c>
      <c r="C100" s="9">
        <v>1</v>
      </c>
      <c r="D100" s="10">
        <f t="shared" si="4"/>
        <v>214.94660558228429</v>
      </c>
      <c r="E100" s="10">
        <f t="shared" si="5"/>
        <v>6.820790405742666E-2</v>
      </c>
      <c r="F100" s="5"/>
      <c r="G100" s="5"/>
      <c r="H100" s="6">
        <v>-1</v>
      </c>
      <c r="I100" s="6">
        <v>-2</v>
      </c>
      <c r="J100" s="6">
        <v>-3</v>
      </c>
      <c r="K100" s="5"/>
      <c r="L100" s="11">
        <f t="shared" si="3"/>
        <v>-1</v>
      </c>
      <c r="M100" s="11" t="s">
        <v>5</v>
      </c>
    </row>
    <row r="101" spans="1:13" s="3" customFormat="1" ht="22" customHeight="1" x14ac:dyDescent="0.2">
      <c r="A101" s="9">
        <v>2</v>
      </c>
      <c r="B101" s="9">
        <v>-2</v>
      </c>
      <c r="C101" s="9">
        <v>1</v>
      </c>
      <c r="D101" s="10">
        <f t="shared" si="4"/>
        <v>214.94660558228429</v>
      </c>
      <c r="E101" s="10">
        <f t="shared" si="5"/>
        <v>6.820790405742666E-2</v>
      </c>
      <c r="F101" s="5"/>
      <c r="G101" s="5"/>
      <c r="H101" s="6">
        <v>1</v>
      </c>
      <c r="I101" s="6">
        <v>3</v>
      </c>
      <c r="J101" s="6">
        <v>2</v>
      </c>
      <c r="K101" s="5"/>
      <c r="L101" s="11">
        <f t="shared" si="3"/>
        <v>1</v>
      </c>
      <c r="M101" s="11" t="s">
        <v>5</v>
      </c>
    </row>
    <row r="102" spans="1:13" s="3" customFormat="1" ht="22" customHeight="1" x14ac:dyDescent="0.2">
      <c r="A102" s="9">
        <v>2</v>
      </c>
      <c r="B102" s="9">
        <v>2</v>
      </c>
      <c r="C102" s="9">
        <v>-1</v>
      </c>
      <c r="D102" s="10">
        <f t="shared" si="4"/>
        <v>152.96050201754721</v>
      </c>
      <c r="E102" s="10">
        <f t="shared" si="5"/>
        <v>8.0855645734390844E-2</v>
      </c>
      <c r="F102" s="5"/>
      <c r="G102" s="5"/>
      <c r="H102" s="6">
        <v>-1</v>
      </c>
      <c r="I102" s="6">
        <v>-3</v>
      </c>
      <c r="J102" s="6">
        <v>-2</v>
      </c>
      <c r="K102" s="5"/>
      <c r="L102" s="11">
        <f t="shared" si="3"/>
        <v>-1</v>
      </c>
      <c r="M102" s="11" t="s">
        <v>5</v>
      </c>
    </row>
    <row r="103" spans="1:13" s="3" customFormat="1" ht="22" customHeight="1" x14ac:dyDescent="0.2">
      <c r="A103" s="9">
        <v>-2</v>
      </c>
      <c r="B103" s="9">
        <v>-2</v>
      </c>
      <c r="C103" s="9">
        <v>1</v>
      </c>
      <c r="D103" s="10">
        <f t="shared" si="4"/>
        <v>152.96050201754721</v>
      </c>
      <c r="E103" s="10">
        <f t="shared" si="5"/>
        <v>8.0855645734390844E-2</v>
      </c>
      <c r="F103" s="5"/>
      <c r="G103" s="5"/>
      <c r="H103" s="5"/>
      <c r="I103" s="5"/>
      <c r="J103" s="5"/>
      <c r="K103" s="5"/>
      <c r="L103" s="11"/>
      <c r="M103" s="11"/>
    </row>
    <row r="104" spans="1:13" s="3" customFormat="1" ht="22" customHeight="1" x14ac:dyDescent="0.2">
      <c r="A104" s="9">
        <v>-2</v>
      </c>
      <c r="B104" s="9">
        <v>2</v>
      </c>
      <c r="C104" s="9">
        <v>-1</v>
      </c>
      <c r="D104" s="10">
        <f t="shared" si="4"/>
        <v>214.94660558228429</v>
      </c>
      <c r="E104" s="10">
        <f t="shared" si="5"/>
        <v>6.820790405742666E-2</v>
      </c>
      <c r="F104" s="5"/>
      <c r="G104" s="5" t="s">
        <v>49</v>
      </c>
      <c r="H104" s="6">
        <v>2</v>
      </c>
      <c r="I104" s="6">
        <v>0</v>
      </c>
      <c r="J104" s="6">
        <v>0</v>
      </c>
      <c r="K104" s="5"/>
      <c r="L104" s="11">
        <f t="shared" si="3"/>
        <v>2</v>
      </c>
      <c r="M104" s="11" t="s">
        <v>5</v>
      </c>
    </row>
    <row r="105" spans="1:13" s="3" customFormat="1" ht="22" customHeight="1" x14ac:dyDescent="0.2">
      <c r="A105" s="9">
        <v>2</v>
      </c>
      <c r="B105" s="9">
        <v>-2</v>
      </c>
      <c r="C105" s="9">
        <v>-1</v>
      </c>
      <c r="D105" s="10">
        <f t="shared" si="4"/>
        <v>214.94660558228429</v>
      </c>
      <c r="E105" s="10">
        <f t="shared" si="5"/>
        <v>6.820790405742666E-2</v>
      </c>
      <c r="F105" s="5"/>
      <c r="G105" s="5" t="s">
        <v>13</v>
      </c>
      <c r="H105" s="18">
        <v>0</v>
      </c>
      <c r="I105" s="18">
        <v>2</v>
      </c>
      <c r="J105" s="18">
        <v>0</v>
      </c>
      <c r="K105" s="18"/>
      <c r="L105" s="19">
        <f t="shared" si="3"/>
        <v>0</v>
      </c>
      <c r="M105" s="19" t="s">
        <v>6</v>
      </c>
    </row>
    <row r="106" spans="1:13" s="3" customFormat="1" ht="22" customHeight="1" x14ac:dyDescent="0.2">
      <c r="A106" s="9">
        <v>2</v>
      </c>
      <c r="B106" s="9">
        <v>-1</v>
      </c>
      <c r="C106" s="9">
        <v>-2</v>
      </c>
      <c r="D106" s="10">
        <f t="shared" si="4"/>
        <v>214.94660558228429</v>
      </c>
      <c r="E106" s="10">
        <f t="shared" si="5"/>
        <v>6.820790405742666E-2</v>
      </c>
      <c r="F106" s="5"/>
      <c r="G106" s="5"/>
      <c r="H106" s="18">
        <v>0</v>
      </c>
      <c r="I106" s="18">
        <v>0</v>
      </c>
      <c r="J106" s="18">
        <v>2</v>
      </c>
      <c r="K106" s="18"/>
      <c r="L106" s="19">
        <f t="shared" si="3"/>
        <v>0</v>
      </c>
      <c r="M106" s="19" t="s">
        <v>6</v>
      </c>
    </row>
    <row r="107" spans="1:13" s="3" customFormat="1" ht="22" customHeight="1" x14ac:dyDescent="0.2">
      <c r="A107" s="9">
        <v>-2</v>
      </c>
      <c r="B107" s="9">
        <v>1</v>
      </c>
      <c r="C107" s="9">
        <v>2</v>
      </c>
      <c r="D107" s="10">
        <f t="shared" si="4"/>
        <v>214.94660558228429</v>
      </c>
      <c r="E107" s="10">
        <f t="shared" si="5"/>
        <v>6.820790405742666E-2</v>
      </c>
      <c r="F107" s="5"/>
      <c r="G107" s="5"/>
      <c r="H107" s="6">
        <v>-2</v>
      </c>
      <c r="I107" s="6">
        <v>0</v>
      </c>
      <c r="J107" s="6">
        <v>0</v>
      </c>
      <c r="K107" s="5"/>
      <c r="L107" s="11">
        <f t="shared" si="3"/>
        <v>-2</v>
      </c>
      <c r="M107" s="11" t="s">
        <v>5</v>
      </c>
    </row>
    <row r="108" spans="1:13" s="3" customFormat="1" ht="22" customHeight="1" x14ac:dyDescent="0.2">
      <c r="A108" s="9">
        <v>2</v>
      </c>
      <c r="B108" s="9">
        <v>-1</v>
      </c>
      <c r="C108" s="9">
        <v>2</v>
      </c>
      <c r="D108" s="10">
        <f t="shared" si="4"/>
        <v>152.96050201754721</v>
      </c>
      <c r="E108" s="10">
        <f t="shared" si="5"/>
        <v>8.0855645734390844E-2</v>
      </c>
      <c r="F108" s="5"/>
      <c r="G108" s="5"/>
      <c r="H108" s="18">
        <v>0</v>
      </c>
      <c r="I108" s="18">
        <v>-2</v>
      </c>
      <c r="J108" s="18">
        <v>0</v>
      </c>
      <c r="K108" s="18"/>
      <c r="L108" s="19">
        <f t="shared" ref="L108:L160" si="6">H108</f>
        <v>0</v>
      </c>
      <c r="M108" s="19" t="s">
        <v>6</v>
      </c>
    </row>
    <row r="109" spans="1:13" s="3" customFormat="1" ht="22" customHeight="1" x14ac:dyDescent="0.2">
      <c r="A109" s="9">
        <v>2</v>
      </c>
      <c r="B109" s="9">
        <v>1</v>
      </c>
      <c r="C109" s="9">
        <v>-2</v>
      </c>
      <c r="D109" s="10">
        <f t="shared" si="4"/>
        <v>214.94660558228429</v>
      </c>
      <c r="E109" s="10">
        <f t="shared" si="5"/>
        <v>6.820790405742666E-2</v>
      </c>
      <c r="F109" s="5"/>
      <c r="G109" s="5"/>
      <c r="H109" s="18">
        <v>0</v>
      </c>
      <c r="I109" s="18">
        <v>0</v>
      </c>
      <c r="J109" s="18">
        <v>-2</v>
      </c>
      <c r="K109" s="18"/>
      <c r="L109" s="19">
        <f t="shared" si="6"/>
        <v>0</v>
      </c>
      <c r="M109" s="19" t="s">
        <v>6</v>
      </c>
    </row>
    <row r="110" spans="1:13" s="3" customFormat="1" ht="22" customHeight="1" x14ac:dyDescent="0.2">
      <c r="A110" s="9">
        <v>-2</v>
      </c>
      <c r="B110" s="9">
        <v>-2</v>
      </c>
      <c r="C110" s="9">
        <v>-1</v>
      </c>
      <c r="D110" s="10">
        <f t="shared" si="4"/>
        <v>28.988294888073039</v>
      </c>
      <c r="E110" s="10">
        <f t="shared" si="5"/>
        <v>0.18573282512400333</v>
      </c>
      <c r="F110" s="5"/>
      <c r="G110" s="5"/>
      <c r="H110" s="6"/>
      <c r="I110" s="6"/>
      <c r="J110" s="6"/>
      <c r="K110" s="5"/>
      <c r="L110" s="11"/>
      <c r="M110" s="11"/>
    </row>
    <row r="111" spans="1:13" s="3" customFormat="1" ht="22" customHeight="1" x14ac:dyDescent="0.2">
      <c r="A111" s="9">
        <v>-2</v>
      </c>
      <c r="B111" s="9">
        <v>-1</v>
      </c>
      <c r="C111" s="9">
        <v>2</v>
      </c>
      <c r="D111" s="10">
        <f t="shared" si="4"/>
        <v>214.94660558228429</v>
      </c>
      <c r="E111" s="10">
        <f t="shared" si="5"/>
        <v>6.820790405742666E-2</v>
      </c>
      <c r="F111" s="5"/>
      <c r="G111" s="5" t="s">
        <v>50</v>
      </c>
      <c r="H111" s="5">
        <v>-4</v>
      </c>
      <c r="I111" s="5">
        <v>-4</v>
      </c>
      <c r="J111" s="5">
        <v>-4</v>
      </c>
      <c r="K111" s="5"/>
      <c r="L111" s="11">
        <f t="shared" si="6"/>
        <v>-4</v>
      </c>
      <c r="M111" s="11" t="s">
        <v>5</v>
      </c>
    </row>
    <row r="112" spans="1:13" s="3" customFormat="1" ht="22" customHeight="1" x14ac:dyDescent="0.2">
      <c r="A112" s="9">
        <v>-2</v>
      </c>
      <c r="B112" s="9">
        <v>1</v>
      </c>
      <c r="C112" s="9">
        <v>-2</v>
      </c>
      <c r="D112" s="10">
        <f t="shared" si="4"/>
        <v>152.96050201754721</v>
      </c>
      <c r="E112" s="10">
        <f t="shared" si="5"/>
        <v>8.0855645734390844E-2</v>
      </c>
      <c r="F112" s="5"/>
      <c r="G112" s="5" t="s">
        <v>56</v>
      </c>
      <c r="H112" s="5">
        <v>4</v>
      </c>
      <c r="I112" s="5">
        <v>4</v>
      </c>
      <c r="J112" s="5">
        <v>4</v>
      </c>
      <c r="K112" s="5"/>
      <c r="L112" s="11">
        <f t="shared" si="6"/>
        <v>4</v>
      </c>
      <c r="M112" s="11" t="s">
        <v>5</v>
      </c>
    </row>
    <row r="113" spans="1:13" s="3" customFormat="1" ht="22" customHeight="1" x14ac:dyDescent="0.2">
      <c r="A113" s="9">
        <v>-2</v>
      </c>
      <c r="B113" s="9">
        <v>-1</v>
      </c>
      <c r="C113" s="9">
        <v>-2</v>
      </c>
      <c r="D113" s="10">
        <f t="shared" si="4"/>
        <v>28.988294888073039</v>
      </c>
      <c r="E113" s="10">
        <f t="shared" si="5"/>
        <v>0.18573282512400333</v>
      </c>
      <c r="F113" s="5"/>
      <c r="G113" s="5"/>
      <c r="H113" s="6"/>
      <c r="I113" s="6"/>
      <c r="J113" s="6"/>
      <c r="K113" s="5"/>
      <c r="L113" s="11"/>
      <c r="M113" s="11"/>
    </row>
    <row r="114" spans="1:13" s="3" customFormat="1" ht="22" customHeight="1" x14ac:dyDescent="0.2">
      <c r="A114" s="9">
        <v>-1</v>
      </c>
      <c r="B114" s="9">
        <v>2</v>
      </c>
      <c r="C114" s="9">
        <v>2</v>
      </c>
      <c r="D114" s="10">
        <f t="shared" si="4"/>
        <v>152.96050201754721</v>
      </c>
      <c r="E114" s="10">
        <f t="shared" si="5"/>
        <v>8.0855645734390844E-2</v>
      </c>
      <c r="F114" s="5"/>
      <c r="G114" s="5" t="s">
        <v>51</v>
      </c>
      <c r="H114" s="6">
        <v>2</v>
      </c>
      <c r="I114" s="6">
        <v>2</v>
      </c>
      <c r="J114" s="6">
        <v>0</v>
      </c>
      <c r="K114" s="5"/>
      <c r="L114" s="11">
        <f t="shared" si="6"/>
        <v>2</v>
      </c>
      <c r="M114" s="11" t="s">
        <v>5</v>
      </c>
    </row>
    <row r="115" spans="1:13" s="3" customFormat="1" ht="22" customHeight="1" x14ac:dyDescent="0.2">
      <c r="A115" s="9">
        <v>1</v>
      </c>
      <c r="B115" s="9">
        <v>-2</v>
      </c>
      <c r="C115" s="9">
        <v>2</v>
      </c>
      <c r="D115" s="10">
        <f t="shared" si="4"/>
        <v>214.94660558228429</v>
      </c>
      <c r="E115" s="10">
        <f t="shared" si="5"/>
        <v>6.820790405742666E-2</v>
      </c>
      <c r="F115" s="5"/>
      <c r="G115" s="5" t="s">
        <v>15</v>
      </c>
      <c r="H115" s="6">
        <v>-2</v>
      </c>
      <c r="I115" s="6">
        <v>-2</v>
      </c>
      <c r="J115" s="6">
        <v>0</v>
      </c>
      <c r="K115" s="5"/>
      <c r="L115" s="11">
        <f t="shared" si="6"/>
        <v>-2</v>
      </c>
      <c r="M115" s="11" t="s">
        <v>5</v>
      </c>
    </row>
    <row r="116" spans="1:13" s="3" customFormat="1" ht="22" customHeight="1" x14ac:dyDescent="0.2">
      <c r="A116" s="9">
        <v>1</v>
      </c>
      <c r="B116" s="9">
        <v>2</v>
      </c>
      <c r="C116" s="9">
        <v>-2</v>
      </c>
      <c r="D116" s="10">
        <f t="shared" si="4"/>
        <v>214.94660558228429</v>
      </c>
      <c r="E116" s="10">
        <f t="shared" si="5"/>
        <v>6.820790405742666E-2</v>
      </c>
      <c r="F116" s="5"/>
      <c r="G116" s="5"/>
      <c r="H116" s="6">
        <v>2</v>
      </c>
      <c r="I116" s="6">
        <v>0</v>
      </c>
      <c r="J116" s="6">
        <v>2</v>
      </c>
      <c r="K116" s="5"/>
      <c r="L116" s="11">
        <f t="shared" si="6"/>
        <v>2</v>
      </c>
      <c r="M116" s="11" t="s">
        <v>5</v>
      </c>
    </row>
    <row r="117" spans="1:13" s="3" customFormat="1" ht="22" customHeight="1" x14ac:dyDescent="0.2">
      <c r="A117" s="9">
        <v>-1</v>
      </c>
      <c r="B117" s="9">
        <v>-2</v>
      </c>
      <c r="C117" s="9">
        <v>2</v>
      </c>
      <c r="D117" s="10">
        <f t="shared" si="4"/>
        <v>214.94660558228429</v>
      </c>
      <c r="E117" s="10">
        <f t="shared" si="5"/>
        <v>6.820790405742666E-2</v>
      </c>
      <c r="F117" s="5"/>
      <c r="G117" s="5"/>
      <c r="H117" s="6">
        <v>-2</v>
      </c>
      <c r="I117" s="6">
        <v>0</v>
      </c>
      <c r="J117" s="6">
        <v>-2</v>
      </c>
      <c r="K117" s="5"/>
      <c r="L117" s="11">
        <f t="shared" si="6"/>
        <v>-2</v>
      </c>
      <c r="M117" s="11" t="s">
        <v>5</v>
      </c>
    </row>
    <row r="118" spans="1:13" s="3" customFormat="1" ht="22" customHeight="1" x14ac:dyDescent="0.2">
      <c r="A118" s="9">
        <v>-1</v>
      </c>
      <c r="B118" s="9">
        <v>2</v>
      </c>
      <c r="C118" s="9">
        <v>-2</v>
      </c>
      <c r="D118" s="10">
        <f t="shared" si="4"/>
        <v>214.94660558228429</v>
      </c>
      <c r="E118" s="10">
        <f t="shared" si="5"/>
        <v>6.820790405742666E-2</v>
      </c>
      <c r="F118" s="5"/>
      <c r="G118" s="5"/>
      <c r="H118" s="18">
        <v>0</v>
      </c>
      <c r="I118" s="18">
        <v>2</v>
      </c>
      <c r="J118" s="18">
        <v>2</v>
      </c>
      <c r="K118" s="18"/>
      <c r="L118" s="19">
        <f t="shared" si="6"/>
        <v>0</v>
      </c>
      <c r="M118" s="19" t="s">
        <v>6</v>
      </c>
    </row>
    <row r="119" spans="1:13" s="3" customFormat="1" ht="22" customHeight="1" x14ac:dyDescent="0.2">
      <c r="A119" s="9">
        <v>1</v>
      </c>
      <c r="B119" s="9">
        <v>-2</v>
      </c>
      <c r="C119" s="9">
        <v>-2</v>
      </c>
      <c r="D119" s="10">
        <f t="shared" si="4"/>
        <v>152.96050201754721</v>
      </c>
      <c r="E119" s="10">
        <f t="shared" si="5"/>
        <v>8.0855645734390844E-2</v>
      </c>
      <c r="F119" s="5"/>
      <c r="G119" s="5"/>
      <c r="H119" s="18">
        <v>0</v>
      </c>
      <c r="I119" s="18">
        <v>-2</v>
      </c>
      <c r="J119" s="18">
        <v>-2</v>
      </c>
      <c r="K119" s="18"/>
      <c r="L119" s="19">
        <f t="shared" si="6"/>
        <v>0</v>
      </c>
      <c r="M119" s="19" t="s">
        <v>6</v>
      </c>
    </row>
    <row r="120" spans="1:13" s="3" customFormat="1" ht="22" customHeight="1" x14ac:dyDescent="0.2">
      <c r="A120" s="9">
        <v>-1</v>
      </c>
      <c r="B120" s="9">
        <v>-2</v>
      </c>
      <c r="C120" s="9">
        <v>-2</v>
      </c>
      <c r="D120" s="10">
        <f t="shared" si="4"/>
        <v>28.988294888073039</v>
      </c>
      <c r="E120" s="10">
        <f t="shared" si="5"/>
        <v>0.18573282512400333</v>
      </c>
      <c r="F120" s="5"/>
      <c r="G120" s="5"/>
      <c r="H120" s="6"/>
      <c r="I120" s="6"/>
      <c r="J120" s="6"/>
      <c r="K120" s="5"/>
      <c r="L120" s="11"/>
      <c r="M120" s="11"/>
    </row>
    <row r="121" spans="1:13" s="3" customFormat="1" ht="22" customHeight="1" x14ac:dyDescent="0.2">
      <c r="A121" s="9">
        <v>3</v>
      </c>
      <c r="B121" s="9">
        <v>0</v>
      </c>
      <c r="C121" s="9">
        <v>0</v>
      </c>
      <c r="D121" s="10">
        <f t="shared" si="4"/>
        <v>152.96050201754721</v>
      </c>
      <c r="E121" s="10">
        <f t="shared" ref="E121:E184" si="7">SQRT(1/D121)</f>
        <v>8.0855645734390844E-2</v>
      </c>
      <c r="F121" s="5"/>
      <c r="G121" s="5" t="s">
        <v>52</v>
      </c>
      <c r="H121" s="5">
        <v>-4</v>
      </c>
      <c r="I121" s="5">
        <v>-3</v>
      </c>
      <c r="J121" s="5">
        <v>-4</v>
      </c>
      <c r="K121" s="5"/>
      <c r="L121" s="11">
        <f t="shared" si="6"/>
        <v>-4</v>
      </c>
      <c r="M121" s="11" t="s">
        <v>5</v>
      </c>
    </row>
    <row r="122" spans="1:13" s="3" customFormat="1" ht="22" customHeight="1" x14ac:dyDescent="0.2">
      <c r="A122" s="9">
        <v>0</v>
      </c>
      <c r="B122" s="9">
        <v>3</v>
      </c>
      <c r="C122" s="9">
        <v>0</v>
      </c>
      <c r="D122" s="10">
        <f t="shared" si="4"/>
        <v>152.96050201754721</v>
      </c>
      <c r="E122" s="10">
        <f t="shared" si="7"/>
        <v>8.0855645734390844E-2</v>
      </c>
      <c r="F122" s="5"/>
      <c r="G122" s="5" t="s">
        <v>31</v>
      </c>
      <c r="H122" s="5">
        <v>4</v>
      </c>
      <c r="I122" s="5">
        <v>3</v>
      </c>
      <c r="J122" s="5">
        <v>4</v>
      </c>
      <c r="K122" s="5"/>
      <c r="L122" s="11">
        <f t="shared" si="6"/>
        <v>4</v>
      </c>
      <c r="M122" s="11" t="s">
        <v>5</v>
      </c>
    </row>
    <row r="123" spans="1:13" s="3" customFormat="1" ht="22" customHeight="1" x14ac:dyDescent="0.2">
      <c r="A123" s="9">
        <v>0</v>
      </c>
      <c r="B123" s="9">
        <v>0</v>
      </c>
      <c r="C123" s="9">
        <v>3</v>
      </c>
      <c r="D123" s="10">
        <f t="shared" si="4"/>
        <v>152.96050201754721</v>
      </c>
      <c r="E123" s="10">
        <f t="shared" si="7"/>
        <v>8.0855645734390844E-2</v>
      </c>
      <c r="F123" s="5"/>
      <c r="G123" s="5"/>
      <c r="H123" s="5">
        <v>-4</v>
      </c>
      <c r="I123" s="5">
        <v>-4</v>
      </c>
      <c r="J123" s="5">
        <v>-3</v>
      </c>
      <c r="K123" s="5"/>
      <c r="L123" s="11">
        <f t="shared" si="6"/>
        <v>-4</v>
      </c>
      <c r="M123" s="11" t="s">
        <v>5</v>
      </c>
    </row>
    <row r="124" spans="1:13" s="3" customFormat="1" ht="22" customHeight="1" x14ac:dyDescent="0.2">
      <c r="A124" s="9">
        <v>-3</v>
      </c>
      <c r="B124" s="9">
        <v>0</v>
      </c>
      <c r="C124" s="9">
        <v>0</v>
      </c>
      <c r="D124" s="10">
        <f t="shared" si="4"/>
        <v>152.96050201754721</v>
      </c>
      <c r="E124" s="10">
        <f t="shared" si="7"/>
        <v>8.0855645734390844E-2</v>
      </c>
      <c r="F124" s="5"/>
      <c r="G124" s="5"/>
      <c r="H124" s="5">
        <v>4</v>
      </c>
      <c r="I124" s="5">
        <v>4</v>
      </c>
      <c r="J124" s="5">
        <v>3</v>
      </c>
      <c r="K124" s="5"/>
      <c r="L124" s="11">
        <f t="shared" si="6"/>
        <v>4</v>
      </c>
      <c r="M124" s="11" t="s">
        <v>5</v>
      </c>
    </row>
    <row r="125" spans="1:13" s="3" customFormat="1" ht="22" customHeight="1" x14ac:dyDescent="0.2">
      <c r="A125" s="9">
        <v>0</v>
      </c>
      <c r="B125" s="9">
        <v>-3</v>
      </c>
      <c r="C125" s="9">
        <v>0</v>
      </c>
      <c r="D125" s="10">
        <f t="shared" si="4"/>
        <v>152.96050201754721</v>
      </c>
      <c r="E125" s="10">
        <f t="shared" si="7"/>
        <v>8.0855645734390844E-2</v>
      </c>
      <c r="F125" s="5"/>
      <c r="G125" s="5"/>
      <c r="H125" s="5">
        <v>3</v>
      </c>
      <c r="I125" s="5">
        <v>4</v>
      </c>
      <c r="J125" s="5">
        <v>4</v>
      </c>
      <c r="K125" s="5"/>
      <c r="L125" s="11">
        <f t="shared" si="6"/>
        <v>3</v>
      </c>
      <c r="M125" s="11" t="s">
        <v>5</v>
      </c>
    </row>
    <row r="126" spans="1:13" s="3" customFormat="1" ht="22" customHeight="1" x14ac:dyDescent="0.2">
      <c r="A126" s="9">
        <v>0</v>
      </c>
      <c r="B126" s="9">
        <v>0</v>
      </c>
      <c r="C126" s="9">
        <v>-3</v>
      </c>
      <c r="D126" s="10">
        <f t="shared" si="4"/>
        <v>152.96050201754721</v>
      </c>
      <c r="E126" s="10">
        <f t="shared" si="7"/>
        <v>8.0855645734390844E-2</v>
      </c>
      <c r="F126" s="5"/>
      <c r="G126" s="5"/>
      <c r="H126" s="5">
        <v>-3</v>
      </c>
      <c r="I126" s="5">
        <v>-4</v>
      </c>
      <c r="J126" s="5">
        <v>-4</v>
      </c>
      <c r="K126" s="5"/>
      <c r="L126" s="11">
        <f t="shared" si="6"/>
        <v>-3</v>
      </c>
      <c r="M126" s="11" t="s">
        <v>5</v>
      </c>
    </row>
    <row r="127" spans="1:13" s="3" customFormat="1" ht="22" customHeight="1" x14ac:dyDescent="0.2">
      <c r="A127" s="9">
        <v>3</v>
      </c>
      <c r="B127" s="9">
        <v>1</v>
      </c>
      <c r="C127" s="9">
        <v>0</v>
      </c>
      <c r="D127" s="10">
        <f t="shared" si="4"/>
        <v>123.46653567927741</v>
      </c>
      <c r="E127" s="10">
        <f t="shared" si="7"/>
        <v>8.9996447955198164E-2</v>
      </c>
      <c r="F127" s="5"/>
      <c r="G127" s="5"/>
      <c r="H127" s="6"/>
      <c r="I127" s="6"/>
      <c r="J127" s="6"/>
      <c r="K127" s="5"/>
      <c r="L127" s="11"/>
      <c r="M127" s="11"/>
    </row>
    <row r="128" spans="1:13" s="3" customFormat="1" ht="22" customHeight="1" x14ac:dyDescent="0.2">
      <c r="A128" s="9">
        <v>-3</v>
      </c>
      <c r="B128" s="9">
        <v>1</v>
      </c>
      <c r="C128" s="9">
        <v>0</v>
      </c>
      <c r="D128" s="10">
        <f t="shared" si="4"/>
        <v>216.44569102638306</v>
      </c>
      <c r="E128" s="10">
        <f t="shared" si="7"/>
        <v>6.7971292429054295E-2</v>
      </c>
      <c r="F128" s="5"/>
      <c r="G128" s="5" t="s">
        <v>53</v>
      </c>
      <c r="H128" s="6">
        <v>3</v>
      </c>
      <c r="I128" s="6">
        <v>1</v>
      </c>
      <c r="J128" s="6">
        <v>1</v>
      </c>
      <c r="K128" s="5"/>
      <c r="L128" s="11">
        <f t="shared" si="6"/>
        <v>3</v>
      </c>
      <c r="M128" s="11" t="s">
        <v>5</v>
      </c>
    </row>
    <row r="129" spans="1:15" s="3" customFormat="1" ht="22" customHeight="1" x14ac:dyDescent="0.2">
      <c r="A129" s="9">
        <v>3</v>
      </c>
      <c r="B129" s="9">
        <v>-1</v>
      </c>
      <c r="C129" s="9">
        <v>0</v>
      </c>
      <c r="D129" s="10">
        <f t="shared" si="4"/>
        <v>216.44569102638306</v>
      </c>
      <c r="E129" s="10">
        <f t="shared" si="7"/>
        <v>6.7971292429054295E-2</v>
      </c>
      <c r="F129" s="5"/>
      <c r="G129" s="5" t="s">
        <v>17</v>
      </c>
      <c r="H129" s="6">
        <v>-3</v>
      </c>
      <c r="I129" s="6">
        <v>-1</v>
      </c>
      <c r="J129" s="6">
        <v>-1</v>
      </c>
      <c r="K129" s="5"/>
      <c r="L129" s="11">
        <f t="shared" si="6"/>
        <v>-3</v>
      </c>
      <c r="M129" s="11" t="s">
        <v>5</v>
      </c>
    </row>
    <row r="130" spans="1:15" ht="22" customHeight="1" x14ac:dyDescent="0.2">
      <c r="A130" s="9">
        <v>-3</v>
      </c>
      <c r="B130" s="9">
        <v>-1</v>
      </c>
      <c r="C130" s="9">
        <v>0</v>
      </c>
      <c r="D130" s="10">
        <f t="shared" si="4"/>
        <v>123.46653567927741</v>
      </c>
      <c r="E130" s="10">
        <f t="shared" si="7"/>
        <v>8.9996447955198164E-2</v>
      </c>
      <c r="H130" s="6">
        <v>1</v>
      </c>
      <c r="I130" s="6">
        <v>3</v>
      </c>
      <c r="J130" s="6">
        <v>1</v>
      </c>
      <c r="L130" s="11">
        <f t="shared" si="6"/>
        <v>1</v>
      </c>
      <c r="M130" s="11" t="s">
        <v>5</v>
      </c>
      <c r="N130"/>
      <c r="O130"/>
    </row>
    <row r="131" spans="1:15" ht="22" customHeight="1" x14ac:dyDescent="0.2">
      <c r="A131" s="9">
        <v>1</v>
      </c>
      <c r="B131" s="9">
        <v>3</v>
      </c>
      <c r="C131" s="9">
        <v>0</v>
      </c>
      <c r="D131" s="10">
        <f t="shared" si="4"/>
        <v>123.46653567927741</v>
      </c>
      <c r="E131" s="10">
        <f t="shared" si="7"/>
        <v>8.9996447955198164E-2</v>
      </c>
      <c r="H131" s="6">
        <v>-1</v>
      </c>
      <c r="I131" s="6">
        <v>-3</v>
      </c>
      <c r="J131" s="6">
        <v>-1</v>
      </c>
      <c r="L131" s="11">
        <f t="shared" si="6"/>
        <v>-1</v>
      </c>
      <c r="M131" s="11" t="s">
        <v>5</v>
      </c>
      <c r="N131"/>
      <c r="O131"/>
    </row>
    <row r="132" spans="1:15" ht="22" customHeight="1" x14ac:dyDescent="0.2">
      <c r="A132" s="9">
        <v>-1</v>
      </c>
      <c r="B132" s="9">
        <v>3</v>
      </c>
      <c r="C132" s="9">
        <v>0</v>
      </c>
      <c r="D132" s="10">
        <f t="shared" si="4"/>
        <v>216.44569102638306</v>
      </c>
      <c r="E132" s="10">
        <f t="shared" si="7"/>
        <v>6.7971292429054295E-2</v>
      </c>
      <c r="H132" s="6">
        <v>1</v>
      </c>
      <c r="I132" s="6">
        <v>1</v>
      </c>
      <c r="J132" s="6">
        <v>3</v>
      </c>
      <c r="L132" s="11">
        <f t="shared" si="6"/>
        <v>1</v>
      </c>
      <c r="M132" s="11" t="s">
        <v>5</v>
      </c>
      <c r="N132"/>
      <c r="O132"/>
    </row>
    <row r="133" spans="1:15" ht="22" customHeight="1" x14ac:dyDescent="0.2">
      <c r="A133" s="9">
        <v>1</v>
      </c>
      <c r="B133" s="9">
        <v>-3</v>
      </c>
      <c r="C133" s="9">
        <v>0</v>
      </c>
      <c r="D133" s="10">
        <f t="shared" si="4"/>
        <v>216.44569102638306</v>
      </c>
      <c r="E133" s="10">
        <f t="shared" si="7"/>
        <v>6.7971292429054295E-2</v>
      </c>
      <c r="H133" s="6">
        <v>-1</v>
      </c>
      <c r="I133" s="6">
        <v>-1</v>
      </c>
      <c r="J133" s="6">
        <v>-3</v>
      </c>
      <c r="L133" s="11">
        <f t="shared" si="6"/>
        <v>-1</v>
      </c>
      <c r="M133" s="11" t="s">
        <v>5</v>
      </c>
      <c r="N133"/>
      <c r="O133"/>
    </row>
    <row r="134" spans="1:15" ht="22" customHeight="1" x14ac:dyDescent="0.2">
      <c r="A134" s="9">
        <v>-1</v>
      </c>
      <c r="B134" s="9">
        <v>-3</v>
      </c>
      <c r="C134" s="9">
        <v>0</v>
      </c>
      <c r="D134" s="10">
        <f t="shared" ref="D134:D197" si="8">((A134^2+B134^2+C134^2)*(SIN($D$3))^2+2*(A134*B134+B134*C134+A134*C134)*((COS($D$3))^2-COS($D$3)))/($D$2^2*(1-3*(COS($D$3))^2+2*(COS($D$3))^3))</f>
        <v>123.46653567927741</v>
      </c>
      <c r="E134" s="10">
        <f t="shared" si="7"/>
        <v>8.9996447955198164E-2</v>
      </c>
      <c r="H134" s="6"/>
      <c r="I134" s="6"/>
      <c r="J134" s="6"/>
      <c r="N134"/>
      <c r="O134"/>
    </row>
    <row r="135" spans="1:15" ht="22" customHeight="1" x14ac:dyDescent="0.2">
      <c r="A135" s="9">
        <v>3</v>
      </c>
      <c r="B135" s="9">
        <v>0</v>
      </c>
      <c r="C135" s="9">
        <v>1</v>
      </c>
      <c r="D135" s="10">
        <f t="shared" si="8"/>
        <v>123.46653567927741</v>
      </c>
      <c r="E135" s="10">
        <f t="shared" si="7"/>
        <v>8.9996447955198164E-2</v>
      </c>
      <c r="G135" s="5" t="s">
        <v>54</v>
      </c>
      <c r="H135" s="5">
        <v>-4</v>
      </c>
      <c r="I135" s="5">
        <v>-2</v>
      </c>
      <c r="J135" s="5">
        <v>-3</v>
      </c>
      <c r="L135" s="11">
        <f t="shared" si="6"/>
        <v>-4</v>
      </c>
      <c r="M135" s="11" t="s">
        <v>5</v>
      </c>
      <c r="N135"/>
      <c r="O135"/>
    </row>
    <row r="136" spans="1:15" ht="22" customHeight="1" x14ac:dyDescent="0.2">
      <c r="A136" s="9">
        <v>-3</v>
      </c>
      <c r="B136" s="9">
        <v>0</v>
      </c>
      <c r="C136" s="9">
        <v>1</v>
      </c>
      <c r="D136" s="10">
        <f t="shared" si="8"/>
        <v>216.44569102638306</v>
      </c>
      <c r="E136" s="10">
        <f t="shared" si="7"/>
        <v>6.7971292429054295E-2</v>
      </c>
      <c r="G136" s="5" t="s">
        <v>32</v>
      </c>
      <c r="H136" s="5">
        <v>-3</v>
      </c>
      <c r="I136" s="5">
        <v>-4</v>
      </c>
      <c r="J136" s="5">
        <v>-2</v>
      </c>
      <c r="L136" s="11">
        <f t="shared" si="6"/>
        <v>-3</v>
      </c>
      <c r="M136" s="11" t="s">
        <v>5</v>
      </c>
      <c r="N136"/>
      <c r="O136"/>
    </row>
    <row r="137" spans="1:15" ht="22" customHeight="1" x14ac:dyDescent="0.2">
      <c r="A137" s="9">
        <v>3</v>
      </c>
      <c r="B137" s="9">
        <v>0</v>
      </c>
      <c r="C137" s="9">
        <v>-1</v>
      </c>
      <c r="D137" s="10">
        <f t="shared" si="8"/>
        <v>216.44569102638306</v>
      </c>
      <c r="E137" s="10">
        <f t="shared" si="7"/>
        <v>6.7971292429054295E-2</v>
      </c>
      <c r="H137" s="5">
        <v>-2</v>
      </c>
      <c r="I137" s="5">
        <v>-4</v>
      </c>
      <c r="J137" s="5">
        <v>-3</v>
      </c>
      <c r="L137" s="11">
        <f t="shared" si="6"/>
        <v>-2</v>
      </c>
      <c r="M137" s="11" t="s">
        <v>5</v>
      </c>
      <c r="N137"/>
      <c r="O137"/>
    </row>
    <row r="138" spans="1:15" ht="22" customHeight="1" x14ac:dyDescent="0.2">
      <c r="A138" s="9">
        <v>-3</v>
      </c>
      <c r="B138" s="9">
        <v>0</v>
      </c>
      <c r="C138" s="9">
        <v>-1</v>
      </c>
      <c r="D138" s="10">
        <f t="shared" si="8"/>
        <v>123.46653567927741</v>
      </c>
      <c r="E138" s="10">
        <f t="shared" si="7"/>
        <v>8.9996447955198164E-2</v>
      </c>
      <c r="H138" s="5">
        <v>-3</v>
      </c>
      <c r="I138" s="5">
        <v>-2</v>
      </c>
      <c r="J138" s="5">
        <v>-4</v>
      </c>
      <c r="L138" s="11">
        <f t="shared" si="6"/>
        <v>-3</v>
      </c>
      <c r="M138" s="11" t="s">
        <v>5</v>
      </c>
      <c r="N138"/>
      <c r="O138"/>
    </row>
    <row r="139" spans="1:15" ht="22" customHeight="1" x14ac:dyDescent="0.2">
      <c r="A139" s="9">
        <v>1</v>
      </c>
      <c r="B139" s="9">
        <v>0</v>
      </c>
      <c r="C139" s="9">
        <v>3</v>
      </c>
      <c r="D139" s="10">
        <f t="shared" si="8"/>
        <v>123.46653567927741</v>
      </c>
      <c r="E139" s="10">
        <f t="shared" si="7"/>
        <v>8.9996447955198164E-2</v>
      </c>
      <c r="H139" s="5">
        <v>3</v>
      </c>
      <c r="I139" s="5">
        <v>4</v>
      </c>
      <c r="J139" s="5">
        <v>2</v>
      </c>
      <c r="L139" s="11">
        <f t="shared" si="6"/>
        <v>3</v>
      </c>
      <c r="M139" s="11" t="s">
        <v>5</v>
      </c>
      <c r="N139"/>
      <c r="O139"/>
    </row>
    <row r="140" spans="1:15" ht="22" customHeight="1" x14ac:dyDescent="0.2">
      <c r="A140" s="9">
        <v>-1</v>
      </c>
      <c r="B140" s="9">
        <v>0</v>
      </c>
      <c r="C140" s="9">
        <v>3</v>
      </c>
      <c r="D140" s="10">
        <f t="shared" si="8"/>
        <v>216.44569102638306</v>
      </c>
      <c r="E140" s="10">
        <f t="shared" si="7"/>
        <v>6.7971292429054295E-2</v>
      </c>
      <c r="H140" s="5">
        <v>3</v>
      </c>
      <c r="I140" s="5">
        <v>2</v>
      </c>
      <c r="J140" s="5">
        <v>4</v>
      </c>
      <c r="L140" s="11">
        <f t="shared" si="6"/>
        <v>3</v>
      </c>
      <c r="M140" s="11" t="s">
        <v>5</v>
      </c>
      <c r="N140"/>
      <c r="O140"/>
    </row>
    <row r="141" spans="1:15" ht="22" customHeight="1" x14ac:dyDescent="0.2">
      <c r="A141" s="9">
        <v>1</v>
      </c>
      <c r="B141" s="9">
        <v>0</v>
      </c>
      <c r="C141" s="9">
        <v>-3</v>
      </c>
      <c r="D141" s="10">
        <f t="shared" si="8"/>
        <v>216.44569102638306</v>
      </c>
      <c r="E141" s="10">
        <f t="shared" si="7"/>
        <v>6.7971292429054295E-2</v>
      </c>
      <c r="H141" s="5">
        <v>2</v>
      </c>
      <c r="I141" s="5">
        <v>4</v>
      </c>
      <c r="J141" s="5">
        <v>3</v>
      </c>
      <c r="L141" s="11">
        <f t="shared" si="6"/>
        <v>2</v>
      </c>
      <c r="M141" s="11" t="s">
        <v>5</v>
      </c>
      <c r="N141"/>
      <c r="O141"/>
    </row>
    <row r="142" spans="1:15" ht="22" customHeight="1" x14ac:dyDescent="0.2">
      <c r="A142" s="9">
        <v>-1</v>
      </c>
      <c r="B142" s="9">
        <v>0</v>
      </c>
      <c r="C142" s="9">
        <v>-3</v>
      </c>
      <c r="D142" s="10">
        <f t="shared" si="8"/>
        <v>123.46653567927741</v>
      </c>
      <c r="E142" s="10">
        <f t="shared" si="7"/>
        <v>8.9996447955198164E-2</v>
      </c>
      <c r="H142" s="5">
        <v>4</v>
      </c>
      <c r="I142" s="5">
        <v>2</v>
      </c>
      <c r="J142" s="5">
        <v>3</v>
      </c>
      <c r="L142" s="11">
        <f t="shared" si="6"/>
        <v>4</v>
      </c>
      <c r="M142" s="11" t="s">
        <v>5</v>
      </c>
      <c r="N142"/>
      <c r="O142"/>
    </row>
    <row r="143" spans="1:15" ht="22" customHeight="1" x14ac:dyDescent="0.2">
      <c r="A143" s="9">
        <v>0</v>
      </c>
      <c r="B143" s="9">
        <v>3</v>
      </c>
      <c r="C143" s="9">
        <v>1</v>
      </c>
      <c r="D143" s="10">
        <f t="shared" si="8"/>
        <v>123.46653567927741</v>
      </c>
      <c r="E143" s="10">
        <f t="shared" si="7"/>
        <v>8.9996447955198164E-2</v>
      </c>
      <c r="H143" s="5">
        <v>-4</v>
      </c>
      <c r="I143" s="5">
        <v>-3</v>
      </c>
      <c r="J143" s="5">
        <v>-2</v>
      </c>
      <c r="L143" s="11">
        <f t="shared" si="6"/>
        <v>-4</v>
      </c>
      <c r="M143" s="11" t="s">
        <v>5</v>
      </c>
      <c r="N143"/>
      <c r="O143"/>
    </row>
    <row r="144" spans="1:15" ht="22" customHeight="1" x14ac:dyDescent="0.2">
      <c r="A144" s="9">
        <v>0</v>
      </c>
      <c r="B144" s="9">
        <v>-3</v>
      </c>
      <c r="C144" s="9">
        <v>1</v>
      </c>
      <c r="D144" s="10">
        <f t="shared" si="8"/>
        <v>216.44569102638306</v>
      </c>
      <c r="E144" s="10">
        <f t="shared" si="7"/>
        <v>6.7971292429054295E-2</v>
      </c>
      <c r="H144" s="5">
        <v>4</v>
      </c>
      <c r="I144" s="5">
        <v>3</v>
      </c>
      <c r="J144" s="5">
        <v>2</v>
      </c>
      <c r="L144" s="11">
        <f t="shared" si="6"/>
        <v>4</v>
      </c>
      <c r="M144" s="11" t="s">
        <v>5</v>
      </c>
      <c r="N144"/>
      <c r="O144"/>
    </row>
    <row r="145" spans="1:15" ht="22" customHeight="1" x14ac:dyDescent="0.2">
      <c r="A145" s="9">
        <v>0</v>
      </c>
      <c r="B145" s="9">
        <v>3</v>
      </c>
      <c r="C145" s="9">
        <v>-1</v>
      </c>
      <c r="D145" s="10">
        <f t="shared" si="8"/>
        <v>216.44569102638306</v>
      </c>
      <c r="E145" s="10">
        <f t="shared" si="7"/>
        <v>6.7971292429054295E-2</v>
      </c>
      <c r="H145" s="5">
        <v>-2</v>
      </c>
      <c r="I145" s="5">
        <v>-3</v>
      </c>
      <c r="J145" s="5">
        <v>-4</v>
      </c>
      <c r="L145" s="11">
        <f t="shared" si="6"/>
        <v>-2</v>
      </c>
      <c r="M145" s="11" t="s">
        <v>5</v>
      </c>
      <c r="N145"/>
      <c r="O145"/>
    </row>
    <row r="146" spans="1:15" ht="22" customHeight="1" x14ac:dyDescent="0.2">
      <c r="A146" s="9">
        <v>0</v>
      </c>
      <c r="B146" s="9">
        <v>-3</v>
      </c>
      <c r="C146" s="9">
        <v>-1</v>
      </c>
      <c r="D146" s="10">
        <f t="shared" si="8"/>
        <v>123.46653567927741</v>
      </c>
      <c r="E146" s="10">
        <f t="shared" si="7"/>
        <v>8.9996447955198164E-2</v>
      </c>
      <c r="H146" s="5">
        <v>2</v>
      </c>
      <c r="I146" s="5">
        <v>3</v>
      </c>
      <c r="J146" s="5">
        <v>4</v>
      </c>
      <c r="L146" s="11">
        <f t="shared" si="6"/>
        <v>2</v>
      </c>
      <c r="M146" s="11" t="s">
        <v>5</v>
      </c>
      <c r="N146"/>
      <c r="O146"/>
    </row>
    <row r="147" spans="1:15" ht="22" customHeight="1" x14ac:dyDescent="0.2">
      <c r="A147" s="9">
        <v>0</v>
      </c>
      <c r="B147" s="9">
        <v>1</v>
      </c>
      <c r="C147" s="9">
        <v>3</v>
      </c>
      <c r="D147" s="10">
        <f t="shared" si="8"/>
        <v>123.46653567927741</v>
      </c>
      <c r="E147" s="10">
        <f t="shared" si="7"/>
        <v>8.9996447955198164E-2</v>
      </c>
      <c r="H147" s="6"/>
      <c r="I147" s="6"/>
      <c r="J147" s="6"/>
      <c r="N147"/>
      <c r="O147"/>
    </row>
    <row r="148" spans="1:15" ht="22" customHeight="1" x14ac:dyDescent="0.2">
      <c r="A148" s="9">
        <v>0</v>
      </c>
      <c r="B148" s="9">
        <v>-1</v>
      </c>
      <c r="C148" s="9">
        <v>3</v>
      </c>
      <c r="D148" s="10">
        <f t="shared" si="8"/>
        <v>216.44569102638306</v>
      </c>
      <c r="E148" s="10">
        <f t="shared" si="7"/>
        <v>6.7971292429054295E-2</v>
      </c>
      <c r="G148" s="6" t="s">
        <v>55</v>
      </c>
      <c r="H148" s="5">
        <v>-3</v>
      </c>
      <c r="I148" s="5">
        <v>-1</v>
      </c>
      <c r="J148" s="5">
        <v>-3</v>
      </c>
      <c r="L148" s="11">
        <f t="shared" si="6"/>
        <v>-3</v>
      </c>
      <c r="M148" s="11" t="s">
        <v>5</v>
      </c>
      <c r="N148"/>
      <c r="O148"/>
    </row>
    <row r="149" spans="1:15" ht="22" customHeight="1" x14ac:dyDescent="0.2">
      <c r="A149" s="9">
        <v>0</v>
      </c>
      <c r="B149" s="9">
        <v>1</v>
      </c>
      <c r="C149" s="9">
        <v>-3</v>
      </c>
      <c r="D149" s="10">
        <f t="shared" si="8"/>
        <v>216.44569102638306</v>
      </c>
      <c r="E149" s="10">
        <f t="shared" si="7"/>
        <v>6.7971292429054295E-2</v>
      </c>
      <c r="G149" s="6" t="s">
        <v>33</v>
      </c>
      <c r="H149" s="5">
        <v>3</v>
      </c>
      <c r="I149" s="5">
        <v>1</v>
      </c>
      <c r="J149" s="5">
        <v>3</v>
      </c>
      <c r="L149" s="11">
        <f t="shared" si="6"/>
        <v>3</v>
      </c>
      <c r="M149" s="11" t="s">
        <v>5</v>
      </c>
      <c r="N149"/>
      <c r="O149"/>
    </row>
    <row r="150" spans="1:15" ht="22" customHeight="1" x14ac:dyDescent="0.2">
      <c r="A150" s="9">
        <v>0</v>
      </c>
      <c r="B150" s="9">
        <v>-1</v>
      </c>
      <c r="C150" s="9">
        <v>-3</v>
      </c>
      <c r="D150" s="10">
        <f t="shared" si="8"/>
        <v>123.46653567927741</v>
      </c>
      <c r="E150" s="10">
        <f t="shared" si="7"/>
        <v>8.9996447955198164E-2</v>
      </c>
      <c r="G150" s="6"/>
      <c r="H150" s="5">
        <v>-3</v>
      </c>
      <c r="I150" s="5">
        <v>-3</v>
      </c>
      <c r="J150" s="5">
        <v>-1</v>
      </c>
      <c r="L150" s="11">
        <f t="shared" si="6"/>
        <v>-3</v>
      </c>
      <c r="M150" s="11" t="s">
        <v>5</v>
      </c>
      <c r="N150"/>
      <c r="O150"/>
    </row>
    <row r="151" spans="1:15" ht="22" customHeight="1" x14ac:dyDescent="0.2">
      <c r="A151" s="9">
        <v>3</v>
      </c>
      <c r="B151" s="9">
        <v>1</v>
      </c>
      <c r="C151" s="9">
        <v>1</v>
      </c>
      <c r="D151" s="10">
        <f t="shared" si="8"/>
        <v>78.476043449823351</v>
      </c>
      <c r="E151" s="10">
        <f t="shared" si="7"/>
        <v>0.11288375578589008</v>
      </c>
      <c r="G151" s="6"/>
      <c r="H151" s="5">
        <v>-1</v>
      </c>
      <c r="I151" s="5">
        <v>-3</v>
      </c>
      <c r="J151" s="5">
        <v>-3</v>
      </c>
      <c r="L151" s="11">
        <f t="shared" si="6"/>
        <v>-1</v>
      </c>
      <c r="M151" s="11" t="s">
        <v>5</v>
      </c>
      <c r="N151"/>
      <c r="O151"/>
    </row>
    <row r="152" spans="1:15" ht="22" customHeight="1" x14ac:dyDescent="0.2">
      <c r="A152" s="9">
        <v>-3</v>
      </c>
      <c r="B152" s="9">
        <v>1</v>
      </c>
      <c r="C152" s="9">
        <v>1</v>
      </c>
      <c r="D152" s="10">
        <f t="shared" si="8"/>
        <v>264.43435414403461</v>
      </c>
      <c r="E152" s="10">
        <f t="shared" si="7"/>
        <v>6.1495177861396938E-2</v>
      </c>
      <c r="G152" s="6"/>
      <c r="H152" s="5">
        <v>3</v>
      </c>
      <c r="I152" s="5">
        <v>3</v>
      </c>
      <c r="J152" s="5">
        <v>1</v>
      </c>
      <c r="L152" s="11">
        <f t="shared" si="6"/>
        <v>3</v>
      </c>
      <c r="M152" s="11" t="s">
        <v>5</v>
      </c>
      <c r="N152"/>
      <c r="O152"/>
    </row>
    <row r="153" spans="1:15" ht="22" customHeight="1" x14ac:dyDescent="0.2">
      <c r="A153" s="9">
        <v>3</v>
      </c>
      <c r="B153" s="9">
        <v>-1</v>
      </c>
      <c r="C153" s="9">
        <v>1</v>
      </c>
      <c r="D153" s="10">
        <f t="shared" si="8"/>
        <v>202.44825057929754</v>
      </c>
      <c r="E153" s="10">
        <f t="shared" si="7"/>
        <v>7.0281817820413053E-2</v>
      </c>
      <c r="G153" s="6"/>
      <c r="H153" s="5">
        <v>1</v>
      </c>
      <c r="I153" s="5">
        <v>3</v>
      </c>
      <c r="J153" s="5">
        <v>3</v>
      </c>
      <c r="L153" s="11">
        <f t="shared" si="6"/>
        <v>1</v>
      </c>
      <c r="M153" s="11" t="s">
        <v>5</v>
      </c>
      <c r="N153"/>
      <c r="O153"/>
    </row>
    <row r="154" spans="1:15" ht="22" customHeight="1" x14ac:dyDescent="0.2">
      <c r="A154" s="9">
        <v>3</v>
      </c>
      <c r="B154" s="9">
        <v>1</v>
      </c>
      <c r="C154" s="9">
        <v>-1</v>
      </c>
      <c r="D154" s="10">
        <f t="shared" si="8"/>
        <v>202.44825057929754</v>
      </c>
      <c r="E154" s="10">
        <f t="shared" si="7"/>
        <v>7.0281817820413053E-2</v>
      </c>
      <c r="G154" s="6"/>
      <c r="H154" s="6"/>
      <c r="I154" s="6"/>
      <c r="J154" s="6"/>
      <c r="N154"/>
      <c r="O154"/>
    </row>
    <row r="155" spans="1:15" ht="22" customHeight="1" x14ac:dyDescent="0.2">
      <c r="A155" s="9">
        <v>-3</v>
      </c>
      <c r="B155" s="9">
        <v>-1</v>
      </c>
      <c r="C155" s="9">
        <v>1</v>
      </c>
      <c r="D155" s="10">
        <f t="shared" si="8"/>
        <v>202.44825057929754</v>
      </c>
      <c r="E155" s="10">
        <f t="shared" si="7"/>
        <v>7.0281817820413053E-2</v>
      </c>
      <c r="G155" s="6" t="s">
        <v>57</v>
      </c>
      <c r="H155" s="16">
        <v>-4</v>
      </c>
      <c r="I155" s="16">
        <v>-2</v>
      </c>
      <c r="J155" s="16">
        <v>-2</v>
      </c>
      <c r="L155" s="11">
        <f t="shared" si="6"/>
        <v>-4</v>
      </c>
      <c r="M155" s="11" t="s">
        <v>5</v>
      </c>
      <c r="N155"/>
      <c r="O155"/>
    </row>
    <row r="156" spans="1:15" ht="22" customHeight="1" x14ac:dyDescent="0.2">
      <c r="A156" s="9">
        <v>3</v>
      </c>
      <c r="B156" s="9">
        <v>-1</v>
      </c>
      <c r="C156" s="9">
        <v>-1</v>
      </c>
      <c r="D156" s="10">
        <f t="shared" si="8"/>
        <v>264.43435414403461</v>
      </c>
      <c r="E156" s="10">
        <f t="shared" si="7"/>
        <v>6.1495177861396938E-2</v>
      </c>
      <c r="G156" s="6" t="s">
        <v>34</v>
      </c>
      <c r="H156" s="16">
        <v>2</v>
      </c>
      <c r="I156" s="16">
        <v>4</v>
      </c>
      <c r="J156" s="16">
        <v>2</v>
      </c>
      <c r="L156" s="11">
        <f t="shared" si="6"/>
        <v>2</v>
      </c>
      <c r="M156" s="11" t="s">
        <v>5</v>
      </c>
      <c r="N156"/>
      <c r="O156"/>
    </row>
    <row r="157" spans="1:15" ht="22" customHeight="1" x14ac:dyDescent="0.2">
      <c r="A157" s="9">
        <v>-3</v>
      </c>
      <c r="B157" s="9">
        <v>1</v>
      </c>
      <c r="C157" s="9">
        <v>-1</v>
      </c>
      <c r="D157" s="10">
        <f t="shared" si="8"/>
        <v>202.44825057929754</v>
      </c>
      <c r="E157" s="10">
        <f t="shared" si="7"/>
        <v>7.0281817820413053E-2</v>
      </c>
      <c r="G157" s="6"/>
      <c r="H157" s="16">
        <v>-2</v>
      </c>
      <c r="I157" s="16">
        <v>-4</v>
      </c>
      <c r="J157" s="16">
        <v>-2</v>
      </c>
      <c r="L157" s="11">
        <f t="shared" si="6"/>
        <v>-2</v>
      </c>
      <c r="M157" s="11" t="s">
        <v>5</v>
      </c>
      <c r="N157"/>
      <c r="O157"/>
    </row>
    <row r="158" spans="1:15" ht="22" customHeight="1" x14ac:dyDescent="0.2">
      <c r="A158" s="9">
        <v>-3</v>
      </c>
      <c r="B158" s="9">
        <v>-1</v>
      </c>
      <c r="C158" s="9">
        <v>-1</v>
      </c>
      <c r="D158" s="10">
        <f t="shared" si="8"/>
        <v>78.476043449823351</v>
      </c>
      <c r="E158" s="10">
        <f t="shared" si="7"/>
        <v>0.11288375578589008</v>
      </c>
      <c r="G158" s="6"/>
      <c r="H158" s="16">
        <v>4</v>
      </c>
      <c r="I158" s="16">
        <v>2</v>
      </c>
      <c r="J158" s="16">
        <v>2</v>
      </c>
      <c r="L158" s="11">
        <f t="shared" si="6"/>
        <v>4</v>
      </c>
      <c r="M158" s="11" t="s">
        <v>5</v>
      </c>
      <c r="N158"/>
      <c r="O158"/>
    </row>
    <row r="159" spans="1:15" ht="22" customHeight="1" x14ac:dyDescent="0.2">
      <c r="A159" s="9">
        <v>1</v>
      </c>
      <c r="B159" s="9">
        <v>3</v>
      </c>
      <c r="C159" s="9">
        <v>1</v>
      </c>
      <c r="D159" s="10">
        <f t="shared" si="8"/>
        <v>78.476043449823351</v>
      </c>
      <c r="E159" s="10">
        <f t="shared" si="7"/>
        <v>0.11288375578589008</v>
      </c>
      <c r="G159" s="6"/>
      <c r="H159" s="16">
        <v>-2</v>
      </c>
      <c r="I159" s="16">
        <v>-2</v>
      </c>
      <c r="J159" s="16">
        <v>-4</v>
      </c>
      <c r="L159" s="11">
        <f t="shared" si="6"/>
        <v>-2</v>
      </c>
      <c r="M159" s="11" t="s">
        <v>5</v>
      </c>
      <c r="N159"/>
      <c r="O159"/>
    </row>
    <row r="160" spans="1:15" ht="22" customHeight="1" x14ac:dyDescent="0.2">
      <c r="A160" s="9">
        <v>-1</v>
      </c>
      <c r="B160" s="9">
        <v>3</v>
      </c>
      <c r="C160" s="9">
        <v>1</v>
      </c>
      <c r="D160" s="10">
        <f t="shared" si="8"/>
        <v>202.44825057929754</v>
      </c>
      <c r="E160" s="10">
        <f t="shared" si="7"/>
        <v>7.0281817820413053E-2</v>
      </c>
      <c r="H160" s="16">
        <v>2</v>
      </c>
      <c r="I160" s="16">
        <v>2</v>
      </c>
      <c r="J160" s="16">
        <v>4</v>
      </c>
      <c r="L160" s="11">
        <f t="shared" si="6"/>
        <v>2</v>
      </c>
      <c r="M160" s="11" t="s">
        <v>5</v>
      </c>
      <c r="N160"/>
      <c r="O160"/>
    </row>
    <row r="161" spans="1:15" ht="22" customHeight="1" x14ac:dyDescent="0.2">
      <c r="A161" s="9">
        <v>1</v>
      </c>
      <c r="B161" s="9">
        <v>-3</v>
      </c>
      <c r="C161" s="9">
        <v>1</v>
      </c>
      <c r="D161" s="10">
        <f t="shared" si="8"/>
        <v>264.43435414403461</v>
      </c>
      <c r="E161" s="10">
        <f t="shared" si="7"/>
        <v>6.1495177861396938E-2</v>
      </c>
      <c r="N161"/>
      <c r="O161"/>
    </row>
    <row r="162" spans="1:15" ht="22" customHeight="1" x14ac:dyDescent="0.2">
      <c r="A162" s="9">
        <v>1</v>
      </c>
      <c r="B162" s="9">
        <v>3</v>
      </c>
      <c r="C162" s="9">
        <v>-1</v>
      </c>
      <c r="D162" s="10">
        <f t="shared" si="8"/>
        <v>202.44825057929754</v>
      </c>
      <c r="E162" s="10">
        <f t="shared" si="7"/>
        <v>7.0281817820413053E-2</v>
      </c>
      <c r="N162"/>
      <c r="O162"/>
    </row>
    <row r="163" spans="1:15" ht="22" customHeight="1" x14ac:dyDescent="0.2">
      <c r="A163" s="9">
        <v>-1</v>
      </c>
      <c r="B163" s="9">
        <v>-3</v>
      </c>
      <c r="C163" s="9">
        <v>1</v>
      </c>
      <c r="D163" s="10">
        <f t="shared" si="8"/>
        <v>202.44825057929754</v>
      </c>
      <c r="E163" s="10">
        <f t="shared" si="7"/>
        <v>7.0281817820413053E-2</v>
      </c>
      <c r="N163"/>
      <c r="O163"/>
    </row>
    <row r="164" spans="1:15" ht="22" customHeight="1" x14ac:dyDescent="0.2">
      <c r="A164" s="9">
        <v>1</v>
      </c>
      <c r="B164" s="9">
        <v>-3</v>
      </c>
      <c r="C164" s="9">
        <v>-1</v>
      </c>
      <c r="D164" s="10">
        <f t="shared" si="8"/>
        <v>202.44825057929754</v>
      </c>
      <c r="E164" s="10">
        <f t="shared" si="7"/>
        <v>7.0281817820413053E-2</v>
      </c>
      <c r="N164"/>
      <c r="O164"/>
    </row>
    <row r="165" spans="1:15" ht="22" customHeight="1" x14ac:dyDescent="0.2">
      <c r="A165" s="9">
        <v>-1</v>
      </c>
      <c r="B165" s="9">
        <v>3</v>
      </c>
      <c r="C165" s="9">
        <v>-1</v>
      </c>
      <c r="D165" s="10">
        <f t="shared" si="8"/>
        <v>264.43435414403461</v>
      </c>
      <c r="E165" s="10">
        <f t="shared" si="7"/>
        <v>6.1495177861396938E-2</v>
      </c>
      <c r="N165"/>
      <c r="O165"/>
    </row>
    <row r="166" spans="1:15" ht="22" customHeight="1" x14ac:dyDescent="0.2">
      <c r="A166" s="9">
        <v>-1</v>
      </c>
      <c r="B166" s="9">
        <v>-3</v>
      </c>
      <c r="C166" s="9">
        <v>-1</v>
      </c>
      <c r="D166" s="10">
        <f t="shared" si="8"/>
        <v>78.476043449823351</v>
      </c>
      <c r="E166" s="10">
        <f t="shared" si="7"/>
        <v>0.11288375578589008</v>
      </c>
      <c r="N166"/>
      <c r="O166"/>
    </row>
    <row r="167" spans="1:15" ht="22" customHeight="1" x14ac:dyDescent="0.2">
      <c r="A167" s="9">
        <v>1</v>
      </c>
      <c r="B167" s="9">
        <v>1</v>
      </c>
      <c r="C167" s="9">
        <v>3</v>
      </c>
      <c r="D167" s="10">
        <f t="shared" si="8"/>
        <v>78.476043449823351</v>
      </c>
      <c r="E167" s="10">
        <f t="shared" si="7"/>
        <v>0.11288375578589008</v>
      </c>
      <c r="N167"/>
      <c r="O167"/>
    </row>
    <row r="168" spans="1:15" ht="22" customHeight="1" x14ac:dyDescent="0.2">
      <c r="A168" s="9">
        <v>-1</v>
      </c>
      <c r="B168" s="9">
        <v>1</v>
      </c>
      <c r="C168" s="9">
        <v>3</v>
      </c>
      <c r="D168" s="10">
        <f t="shared" si="8"/>
        <v>202.44825057929754</v>
      </c>
      <c r="E168" s="10">
        <f t="shared" si="7"/>
        <v>7.0281817820413053E-2</v>
      </c>
      <c r="N168"/>
      <c r="O168"/>
    </row>
    <row r="169" spans="1:15" ht="22" customHeight="1" x14ac:dyDescent="0.2">
      <c r="A169" s="9">
        <v>1</v>
      </c>
      <c r="B169" s="9">
        <v>-1</v>
      </c>
      <c r="C169" s="9">
        <v>3</v>
      </c>
      <c r="D169" s="10">
        <f t="shared" si="8"/>
        <v>202.44825057929754</v>
      </c>
      <c r="E169" s="10">
        <f t="shared" si="7"/>
        <v>7.0281817820413053E-2</v>
      </c>
      <c r="N169"/>
      <c r="O169"/>
    </row>
    <row r="170" spans="1:15" ht="22" customHeight="1" x14ac:dyDescent="0.2">
      <c r="A170" s="9">
        <v>1</v>
      </c>
      <c r="B170" s="9">
        <v>1</v>
      </c>
      <c r="C170" s="9">
        <v>-3</v>
      </c>
      <c r="D170" s="10">
        <f t="shared" si="8"/>
        <v>264.43435414403461</v>
      </c>
      <c r="E170" s="10">
        <f t="shared" si="7"/>
        <v>6.1495177861396938E-2</v>
      </c>
      <c r="N170"/>
      <c r="O170"/>
    </row>
    <row r="171" spans="1:15" ht="22" customHeight="1" x14ac:dyDescent="0.2">
      <c r="A171" s="9">
        <v>-1</v>
      </c>
      <c r="B171" s="9">
        <v>-1</v>
      </c>
      <c r="C171" s="9">
        <v>3</v>
      </c>
      <c r="D171" s="10">
        <f t="shared" si="8"/>
        <v>264.43435414403461</v>
      </c>
      <c r="E171" s="10">
        <f t="shared" si="7"/>
        <v>6.1495177861396938E-2</v>
      </c>
      <c r="N171"/>
      <c r="O171"/>
    </row>
    <row r="172" spans="1:15" ht="22" customHeight="1" x14ac:dyDescent="0.2">
      <c r="A172" s="9">
        <v>1</v>
      </c>
      <c r="B172" s="9">
        <v>-1</v>
      </c>
      <c r="C172" s="9">
        <v>-3</v>
      </c>
      <c r="D172" s="10">
        <f t="shared" si="8"/>
        <v>202.44825057929754</v>
      </c>
      <c r="E172" s="10">
        <f t="shared" si="7"/>
        <v>7.0281817820413053E-2</v>
      </c>
      <c r="N172"/>
      <c r="O172"/>
    </row>
    <row r="173" spans="1:15" ht="22" customHeight="1" x14ac:dyDescent="0.2">
      <c r="A173" s="9">
        <v>-1</v>
      </c>
      <c r="B173" s="9">
        <v>1</v>
      </c>
      <c r="C173" s="9">
        <v>-3</v>
      </c>
      <c r="D173" s="10">
        <f t="shared" si="8"/>
        <v>202.44825057929754</v>
      </c>
      <c r="E173" s="10">
        <f t="shared" si="7"/>
        <v>7.0281817820413053E-2</v>
      </c>
      <c r="N173"/>
      <c r="O173"/>
    </row>
    <row r="174" spans="1:15" ht="22" customHeight="1" x14ac:dyDescent="0.2">
      <c r="A174" s="9">
        <v>-1</v>
      </c>
      <c r="B174" s="9">
        <v>-1</v>
      </c>
      <c r="C174" s="9">
        <v>-3</v>
      </c>
      <c r="D174" s="10">
        <f t="shared" si="8"/>
        <v>78.476043449823351</v>
      </c>
      <c r="E174" s="10">
        <f t="shared" si="7"/>
        <v>0.11288375578589008</v>
      </c>
      <c r="N174"/>
      <c r="O174"/>
    </row>
    <row r="175" spans="1:15" ht="22" customHeight="1" x14ac:dyDescent="0.2">
      <c r="A175" s="9">
        <v>2</v>
      </c>
      <c r="B175" s="9">
        <v>2</v>
      </c>
      <c r="C175" s="9">
        <v>2</v>
      </c>
      <c r="D175" s="10">
        <f t="shared" si="8"/>
        <v>17.98902532918504</v>
      </c>
      <c r="E175" s="10">
        <f t="shared" si="7"/>
        <v>0.23577414756733245</v>
      </c>
      <c r="N175"/>
      <c r="O175"/>
    </row>
    <row r="176" spans="1:15" ht="22" customHeight="1" x14ac:dyDescent="0.2">
      <c r="A176" s="9">
        <v>-2</v>
      </c>
      <c r="B176" s="9">
        <v>2</v>
      </c>
      <c r="C176" s="9">
        <v>2</v>
      </c>
      <c r="D176" s="10">
        <f t="shared" si="8"/>
        <v>265.93343958813341</v>
      </c>
      <c r="E176" s="10">
        <f t="shared" si="7"/>
        <v>6.1321606592771569E-2</v>
      </c>
      <c r="N176"/>
      <c r="O176"/>
    </row>
    <row r="177" spans="1:15" ht="22" customHeight="1" x14ac:dyDescent="0.2">
      <c r="A177" s="9">
        <v>2</v>
      </c>
      <c r="B177" s="9">
        <v>-2</v>
      </c>
      <c r="C177" s="9">
        <v>2</v>
      </c>
      <c r="D177" s="10">
        <f t="shared" si="8"/>
        <v>265.93343958813341</v>
      </c>
      <c r="E177" s="10">
        <f t="shared" si="7"/>
        <v>6.1321606592771569E-2</v>
      </c>
      <c r="N177"/>
      <c r="O177"/>
    </row>
    <row r="178" spans="1:15" ht="22" customHeight="1" x14ac:dyDescent="0.2">
      <c r="A178" s="9">
        <v>2</v>
      </c>
      <c r="B178" s="9">
        <v>2</v>
      </c>
      <c r="C178" s="9">
        <v>-2</v>
      </c>
      <c r="D178" s="10">
        <f t="shared" si="8"/>
        <v>265.93343958813341</v>
      </c>
      <c r="E178" s="10">
        <f t="shared" si="7"/>
        <v>6.1321606592771569E-2</v>
      </c>
      <c r="N178"/>
      <c r="O178"/>
    </row>
    <row r="179" spans="1:15" ht="22" customHeight="1" x14ac:dyDescent="0.2">
      <c r="A179" s="9">
        <v>-2</v>
      </c>
      <c r="B179" s="9">
        <v>-2</v>
      </c>
      <c r="C179" s="9">
        <v>2</v>
      </c>
      <c r="D179" s="10">
        <f t="shared" si="8"/>
        <v>265.93343958813341</v>
      </c>
      <c r="E179" s="10">
        <f t="shared" si="7"/>
        <v>6.1321606592771569E-2</v>
      </c>
      <c r="N179"/>
      <c r="O179"/>
    </row>
    <row r="180" spans="1:15" ht="22" customHeight="1" x14ac:dyDescent="0.2">
      <c r="A180" s="9">
        <v>-2</v>
      </c>
      <c r="B180" s="9">
        <v>2</v>
      </c>
      <c r="C180" s="9">
        <v>-2</v>
      </c>
      <c r="D180" s="10">
        <f t="shared" si="8"/>
        <v>265.93343958813341</v>
      </c>
      <c r="E180" s="10">
        <f t="shared" si="7"/>
        <v>6.1321606592771569E-2</v>
      </c>
      <c r="N180"/>
      <c r="O180"/>
    </row>
    <row r="181" spans="1:15" ht="22" customHeight="1" x14ac:dyDescent="0.2">
      <c r="A181" s="9">
        <v>2</v>
      </c>
      <c r="B181" s="9">
        <v>-2</v>
      </c>
      <c r="C181" s="9">
        <v>-2</v>
      </c>
      <c r="D181" s="10">
        <f t="shared" si="8"/>
        <v>265.93343958813341</v>
      </c>
      <c r="E181" s="10">
        <f t="shared" si="7"/>
        <v>6.1321606592771569E-2</v>
      </c>
      <c r="N181"/>
      <c r="O181"/>
    </row>
    <row r="182" spans="1:15" ht="22" customHeight="1" x14ac:dyDescent="0.2">
      <c r="A182" s="9">
        <v>-2</v>
      </c>
      <c r="B182" s="9">
        <v>-2</v>
      </c>
      <c r="C182" s="9">
        <v>-2</v>
      </c>
      <c r="D182" s="10">
        <f t="shared" si="8"/>
        <v>17.98902532918504</v>
      </c>
      <c r="E182" s="10">
        <f t="shared" si="7"/>
        <v>0.23577414756733245</v>
      </c>
      <c r="N182"/>
      <c r="O182"/>
    </row>
    <row r="183" spans="1:15" ht="22" customHeight="1" x14ac:dyDescent="0.2">
      <c r="A183" s="9">
        <v>3</v>
      </c>
      <c r="B183" s="9">
        <v>2</v>
      </c>
      <c r="C183" s="9">
        <v>0</v>
      </c>
      <c r="D183" s="10">
        <f t="shared" si="8"/>
        <v>127.96379201157369</v>
      </c>
      <c r="E183" s="10">
        <f t="shared" si="7"/>
        <v>8.8400851724122473E-2</v>
      </c>
    </row>
    <row r="184" spans="1:15" ht="22" customHeight="1" x14ac:dyDescent="0.2">
      <c r="A184" s="9">
        <v>-3</v>
      </c>
      <c r="B184" s="9">
        <v>2</v>
      </c>
      <c r="C184" s="9">
        <v>0</v>
      </c>
      <c r="D184" s="10">
        <f t="shared" si="8"/>
        <v>313.92210270578494</v>
      </c>
      <c r="E184" s="10">
        <f t="shared" si="7"/>
        <v>5.6440266098822731E-2</v>
      </c>
    </row>
    <row r="185" spans="1:15" ht="22" customHeight="1" x14ac:dyDescent="0.2">
      <c r="A185" s="9">
        <v>3</v>
      </c>
      <c r="B185" s="9">
        <v>-2</v>
      </c>
      <c r="C185" s="9">
        <v>0</v>
      </c>
      <c r="D185" s="10">
        <f t="shared" si="8"/>
        <v>313.92210270578494</v>
      </c>
      <c r="E185" s="10">
        <f t="shared" ref="E185:E248" si="9">SQRT(1/D185)</f>
        <v>5.6440266098822731E-2</v>
      </c>
    </row>
    <row r="186" spans="1:15" ht="22" customHeight="1" x14ac:dyDescent="0.2">
      <c r="A186" s="9">
        <v>-3</v>
      </c>
      <c r="B186" s="9">
        <v>-2</v>
      </c>
      <c r="C186" s="9">
        <v>0</v>
      </c>
      <c r="D186" s="10">
        <f t="shared" si="8"/>
        <v>127.96379201157369</v>
      </c>
      <c r="E186" s="10">
        <f t="shared" si="9"/>
        <v>8.8400851724122473E-2</v>
      </c>
    </row>
    <row r="187" spans="1:15" ht="22" customHeight="1" x14ac:dyDescent="0.2">
      <c r="A187" s="9">
        <v>3</v>
      </c>
      <c r="B187" s="9">
        <v>0</v>
      </c>
      <c r="C187" s="9">
        <v>2</v>
      </c>
      <c r="D187" s="10">
        <f t="shared" si="8"/>
        <v>127.96379201157369</v>
      </c>
      <c r="E187" s="10">
        <f t="shared" si="9"/>
        <v>8.8400851724122473E-2</v>
      </c>
    </row>
    <row r="188" spans="1:15" ht="22" customHeight="1" x14ac:dyDescent="0.2">
      <c r="A188" s="9">
        <v>-3</v>
      </c>
      <c r="B188" s="9">
        <v>0</v>
      </c>
      <c r="C188" s="9">
        <v>2</v>
      </c>
      <c r="D188" s="10">
        <f t="shared" si="8"/>
        <v>313.92210270578494</v>
      </c>
      <c r="E188" s="10">
        <f t="shared" si="9"/>
        <v>5.6440266098822731E-2</v>
      </c>
    </row>
    <row r="189" spans="1:15" ht="22" customHeight="1" x14ac:dyDescent="0.2">
      <c r="A189" s="9">
        <v>3</v>
      </c>
      <c r="B189" s="9">
        <v>0</v>
      </c>
      <c r="C189" s="9">
        <v>-2</v>
      </c>
      <c r="D189" s="10">
        <f t="shared" si="8"/>
        <v>313.92210270578494</v>
      </c>
      <c r="E189" s="10">
        <f t="shared" si="9"/>
        <v>5.6440266098822731E-2</v>
      </c>
    </row>
    <row r="190" spans="1:15" ht="22" customHeight="1" x14ac:dyDescent="0.2">
      <c r="A190" s="9">
        <v>-3</v>
      </c>
      <c r="B190" s="9">
        <v>0</v>
      </c>
      <c r="C190" s="9">
        <v>-2</v>
      </c>
      <c r="D190" s="10">
        <f t="shared" si="8"/>
        <v>127.96379201157369</v>
      </c>
      <c r="E190" s="10">
        <f t="shared" si="9"/>
        <v>8.8400851724122473E-2</v>
      </c>
    </row>
    <row r="191" spans="1:15" ht="22" customHeight="1" x14ac:dyDescent="0.2">
      <c r="A191" s="9">
        <v>2</v>
      </c>
      <c r="B191" s="9">
        <v>3</v>
      </c>
      <c r="C191" s="9">
        <v>0</v>
      </c>
      <c r="D191" s="10">
        <f t="shared" si="8"/>
        <v>127.96379201157369</v>
      </c>
      <c r="E191" s="10">
        <f t="shared" si="9"/>
        <v>8.8400851724122473E-2</v>
      </c>
    </row>
    <row r="192" spans="1:15" ht="22" customHeight="1" x14ac:dyDescent="0.2">
      <c r="A192" s="9">
        <v>-2</v>
      </c>
      <c r="B192" s="9">
        <v>3</v>
      </c>
      <c r="C192" s="9">
        <v>0</v>
      </c>
      <c r="D192" s="10">
        <f t="shared" si="8"/>
        <v>313.92210270578494</v>
      </c>
      <c r="E192" s="10">
        <f t="shared" si="9"/>
        <v>5.6440266098822731E-2</v>
      </c>
    </row>
    <row r="193" spans="1:5" ht="22" customHeight="1" x14ac:dyDescent="0.2">
      <c r="A193" s="9">
        <v>2</v>
      </c>
      <c r="B193" s="9">
        <v>-3</v>
      </c>
      <c r="C193" s="9">
        <v>0</v>
      </c>
      <c r="D193" s="10">
        <f t="shared" si="8"/>
        <v>313.92210270578494</v>
      </c>
      <c r="E193" s="10">
        <f t="shared" si="9"/>
        <v>5.6440266098822731E-2</v>
      </c>
    </row>
    <row r="194" spans="1:5" ht="22" customHeight="1" x14ac:dyDescent="0.2">
      <c r="A194" s="9">
        <v>-2</v>
      </c>
      <c r="B194" s="9">
        <v>-3</v>
      </c>
      <c r="C194" s="9">
        <v>0</v>
      </c>
      <c r="D194" s="10">
        <f t="shared" si="8"/>
        <v>127.96379201157369</v>
      </c>
      <c r="E194" s="10">
        <f t="shared" si="9"/>
        <v>8.8400851724122473E-2</v>
      </c>
    </row>
    <row r="195" spans="1:5" ht="22" customHeight="1" x14ac:dyDescent="0.2">
      <c r="A195" s="9">
        <v>2</v>
      </c>
      <c r="B195" s="9">
        <v>0</v>
      </c>
      <c r="C195" s="9">
        <v>3</v>
      </c>
      <c r="D195" s="10">
        <f t="shared" si="8"/>
        <v>127.96379201157369</v>
      </c>
      <c r="E195" s="10">
        <f t="shared" si="9"/>
        <v>8.8400851724122473E-2</v>
      </c>
    </row>
    <row r="196" spans="1:5" ht="22" customHeight="1" x14ac:dyDescent="0.2">
      <c r="A196" s="9">
        <v>-2</v>
      </c>
      <c r="B196" s="9">
        <v>0</v>
      </c>
      <c r="C196" s="9">
        <v>3</v>
      </c>
      <c r="D196" s="10">
        <f t="shared" si="8"/>
        <v>313.92210270578494</v>
      </c>
      <c r="E196" s="10">
        <f t="shared" si="9"/>
        <v>5.6440266098822731E-2</v>
      </c>
    </row>
    <row r="197" spans="1:5" ht="22" customHeight="1" x14ac:dyDescent="0.2">
      <c r="A197" s="9">
        <v>2</v>
      </c>
      <c r="B197" s="9">
        <v>0</v>
      </c>
      <c r="C197" s="9">
        <v>-3</v>
      </c>
      <c r="D197" s="10">
        <f t="shared" si="8"/>
        <v>313.92210270578494</v>
      </c>
      <c r="E197" s="10">
        <f t="shared" si="9"/>
        <v>5.6440266098822731E-2</v>
      </c>
    </row>
    <row r="198" spans="1:5" ht="22" customHeight="1" x14ac:dyDescent="0.2">
      <c r="A198" s="9">
        <v>-2</v>
      </c>
      <c r="B198" s="9">
        <v>0</v>
      </c>
      <c r="C198" s="9">
        <v>-3</v>
      </c>
      <c r="D198" s="10">
        <f t="shared" ref="D198:D254" si="10">((A198^2+B198^2+C198^2)*(SIN($D$3))^2+2*(A198*B198+B198*C198+A198*C198)*((COS($D$3))^2-COS($D$3)))/($D$2^2*(1-3*(COS($D$3))^2+2*(COS($D$3))^3))</f>
        <v>127.96379201157369</v>
      </c>
      <c r="E198" s="10">
        <f t="shared" si="9"/>
        <v>8.8400851724122473E-2</v>
      </c>
    </row>
    <row r="199" spans="1:5" ht="22" customHeight="1" x14ac:dyDescent="0.2">
      <c r="A199" s="9">
        <v>0</v>
      </c>
      <c r="B199" s="9">
        <v>3</v>
      </c>
      <c r="C199" s="9">
        <v>2</v>
      </c>
      <c r="D199" s="10">
        <f t="shared" si="10"/>
        <v>127.96379201157369</v>
      </c>
      <c r="E199" s="10">
        <f t="shared" si="9"/>
        <v>8.8400851724122473E-2</v>
      </c>
    </row>
    <row r="200" spans="1:5" ht="22" customHeight="1" x14ac:dyDescent="0.2">
      <c r="A200" s="9">
        <v>0</v>
      </c>
      <c r="B200" s="9">
        <v>-3</v>
      </c>
      <c r="C200" s="9">
        <v>2</v>
      </c>
      <c r="D200" s="10">
        <f t="shared" si="10"/>
        <v>313.92210270578494</v>
      </c>
      <c r="E200" s="10">
        <f t="shared" si="9"/>
        <v>5.6440266098822731E-2</v>
      </c>
    </row>
    <row r="201" spans="1:5" ht="22" customHeight="1" x14ac:dyDescent="0.2">
      <c r="A201" s="9">
        <v>0</v>
      </c>
      <c r="B201" s="9">
        <v>3</v>
      </c>
      <c r="C201" s="9">
        <v>-2</v>
      </c>
      <c r="D201" s="10">
        <f t="shared" si="10"/>
        <v>313.92210270578494</v>
      </c>
      <c r="E201" s="10">
        <f t="shared" si="9"/>
        <v>5.6440266098822731E-2</v>
      </c>
    </row>
    <row r="202" spans="1:5" ht="22" customHeight="1" x14ac:dyDescent="0.2">
      <c r="A202" s="9">
        <v>0</v>
      </c>
      <c r="B202" s="9">
        <v>-3</v>
      </c>
      <c r="C202" s="9">
        <v>-2</v>
      </c>
      <c r="D202" s="10">
        <f t="shared" si="10"/>
        <v>127.96379201157369</v>
      </c>
      <c r="E202" s="10">
        <f t="shared" si="9"/>
        <v>8.8400851724122473E-2</v>
      </c>
    </row>
    <row r="203" spans="1:5" ht="22" customHeight="1" x14ac:dyDescent="0.2">
      <c r="A203" s="9">
        <v>0</v>
      </c>
      <c r="B203" s="9">
        <v>2</v>
      </c>
      <c r="C203" s="9">
        <v>3</v>
      </c>
      <c r="D203" s="10">
        <f t="shared" si="10"/>
        <v>127.96379201157369</v>
      </c>
      <c r="E203" s="10">
        <f t="shared" si="9"/>
        <v>8.8400851724122473E-2</v>
      </c>
    </row>
    <row r="204" spans="1:5" ht="22" customHeight="1" x14ac:dyDescent="0.2">
      <c r="A204" s="9">
        <v>0</v>
      </c>
      <c r="B204" s="9">
        <v>-2</v>
      </c>
      <c r="C204" s="9">
        <v>3</v>
      </c>
      <c r="D204" s="10">
        <f t="shared" si="10"/>
        <v>313.92210270578494</v>
      </c>
      <c r="E204" s="10">
        <f t="shared" si="9"/>
        <v>5.6440266098822731E-2</v>
      </c>
    </row>
    <row r="205" spans="1:5" ht="22" customHeight="1" x14ac:dyDescent="0.2">
      <c r="A205" s="9">
        <v>0</v>
      </c>
      <c r="B205" s="9">
        <v>2</v>
      </c>
      <c r="C205" s="9">
        <v>-3</v>
      </c>
      <c r="D205" s="10">
        <f t="shared" si="10"/>
        <v>313.92210270578494</v>
      </c>
      <c r="E205" s="10">
        <f t="shared" si="9"/>
        <v>5.6440266098822731E-2</v>
      </c>
    </row>
    <row r="206" spans="1:5" ht="22" customHeight="1" x14ac:dyDescent="0.2">
      <c r="A206" s="9">
        <v>0</v>
      </c>
      <c r="B206" s="9">
        <v>-2</v>
      </c>
      <c r="C206" s="9">
        <v>-3</v>
      </c>
      <c r="D206" s="10">
        <f t="shared" si="10"/>
        <v>127.96379201157369</v>
      </c>
      <c r="E206" s="10">
        <f t="shared" si="9"/>
        <v>8.8400851724122473E-2</v>
      </c>
    </row>
    <row r="207" spans="1:5" ht="22" customHeight="1" x14ac:dyDescent="0.2">
      <c r="A207" s="9">
        <v>3</v>
      </c>
      <c r="B207" s="9">
        <v>2</v>
      </c>
      <c r="C207" s="9">
        <v>1</v>
      </c>
      <c r="D207" s="10">
        <f t="shared" si="10"/>
        <v>67.476773890935348</v>
      </c>
      <c r="E207" s="10">
        <f t="shared" si="9"/>
        <v>0.12173706997695154</v>
      </c>
    </row>
    <row r="208" spans="1:5" ht="22" customHeight="1" x14ac:dyDescent="0.2">
      <c r="A208" s="9">
        <v>-3</v>
      </c>
      <c r="B208" s="9">
        <v>2</v>
      </c>
      <c r="C208" s="9">
        <v>1</v>
      </c>
      <c r="D208" s="10">
        <f t="shared" si="10"/>
        <v>346.41423993225226</v>
      </c>
      <c r="E208" s="10">
        <f t="shared" si="9"/>
        <v>5.3728180310965531E-2</v>
      </c>
    </row>
    <row r="209" spans="1:5" ht="22" customHeight="1" x14ac:dyDescent="0.2">
      <c r="A209" s="9">
        <v>3</v>
      </c>
      <c r="B209" s="9">
        <v>-2</v>
      </c>
      <c r="C209" s="9">
        <v>1</v>
      </c>
      <c r="D209" s="10">
        <f t="shared" si="10"/>
        <v>315.42118814988373</v>
      </c>
      <c r="E209" s="10">
        <f t="shared" si="9"/>
        <v>5.630598604240427E-2</v>
      </c>
    </row>
    <row r="210" spans="1:5" ht="22" customHeight="1" x14ac:dyDescent="0.2">
      <c r="A210" s="9">
        <v>3</v>
      </c>
      <c r="B210" s="9">
        <v>2</v>
      </c>
      <c r="C210" s="9">
        <v>-1</v>
      </c>
      <c r="D210" s="10">
        <f t="shared" si="10"/>
        <v>222.44203280277807</v>
      </c>
      <c r="E210" s="10">
        <f t="shared" si="9"/>
        <v>6.704888689793044E-2</v>
      </c>
    </row>
    <row r="211" spans="1:5" ht="22" customHeight="1" x14ac:dyDescent="0.2">
      <c r="A211" s="9">
        <v>-3</v>
      </c>
      <c r="B211" s="9">
        <v>-2</v>
      </c>
      <c r="C211" s="9">
        <v>1</v>
      </c>
      <c r="D211" s="10">
        <f t="shared" si="10"/>
        <v>222.44203280277807</v>
      </c>
      <c r="E211" s="10">
        <f t="shared" si="9"/>
        <v>6.704888689793044E-2</v>
      </c>
    </row>
    <row r="212" spans="1:5" ht="22" customHeight="1" x14ac:dyDescent="0.2">
      <c r="A212" s="9">
        <v>-3</v>
      </c>
      <c r="B212" s="9">
        <v>2</v>
      </c>
      <c r="C212" s="9">
        <v>-1</v>
      </c>
      <c r="D212" s="10">
        <f t="shared" si="10"/>
        <v>315.42118814988373</v>
      </c>
      <c r="E212" s="10">
        <f t="shared" si="9"/>
        <v>5.630598604240427E-2</v>
      </c>
    </row>
    <row r="213" spans="1:5" ht="22" customHeight="1" x14ac:dyDescent="0.2">
      <c r="A213" s="9">
        <v>3</v>
      </c>
      <c r="B213" s="9">
        <v>-2</v>
      </c>
      <c r="C213" s="9">
        <v>-1</v>
      </c>
      <c r="D213" s="10">
        <f t="shared" si="10"/>
        <v>346.41423993225226</v>
      </c>
      <c r="E213" s="10">
        <f t="shared" si="9"/>
        <v>5.3728180310965531E-2</v>
      </c>
    </row>
    <row r="214" spans="1:5" ht="22" customHeight="1" x14ac:dyDescent="0.2">
      <c r="A214" s="9">
        <v>-3</v>
      </c>
      <c r="B214" s="9">
        <v>-2</v>
      </c>
      <c r="C214" s="9">
        <v>-1</v>
      </c>
      <c r="D214" s="10">
        <f t="shared" si="10"/>
        <v>67.476773890935348</v>
      </c>
      <c r="E214" s="10">
        <f t="shared" si="9"/>
        <v>0.12173706997695154</v>
      </c>
    </row>
    <row r="215" spans="1:5" ht="22" customHeight="1" x14ac:dyDescent="0.2">
      <c r="A215" s="9">
        <v>2</v>
      </c>
      <c r="B215" s="9">
        <v>3</v>
      </c>
      <c r="C215" s="9">
        <v>1</v>
      </c>
      <c r="D215" s="10">
        <f t="shared" si="10"/>
        <v>67.476773890935348</v>
      </c>
      <c r="E215" s="10">
        <f t="shared" si="9"/>
        <v>0.12173706997695154</v>
      </c>
    </row>
    <row r="216" spans="1:5" ht="22" customHeight="1" x14ac:dyDescent="0.2">
      <c r="A216" s="9">
        <v>-2</v>
      </c>
      <c r="B216" s="9">
        <v>3</v>
      </c>
      <c r="C216" s="9">
        <v>1</v>
      </c>
      <c r="D216" s="10">
        <f t="shared" si="10"/>
        <v>315.42118814988373</v>
      </c>
      <c r="E216" s="10">
        <f t="shared" si="9"/>
        <v>5.630598604240427E-2</v>
      </c>
    </row>
    <row r="217" spans="1:5" ht="22" customHeight="1" x14ac:dyDescent="0.2">
      <c r="A217" s="9">
        <v>2</v>
      </c>
      <c r="B217" s="9">
        <v>-3</v>
      </c>
      <c r="C217" s="9">
        <v>1</v>
      </c>
      <c r="D217" s="10">
        <f t="shared" si="10"/>
        <v>346.41423993225226</v>
      </c>
      <c r="E217" s="10">
        <f t="shared" si="9"/>
        <v>5.3728180310965531E-2</v>
      </c>
    </row>
    <row r="218" spans="1:5" ht="22" customHeight="1" x14ac:dyDescent="0.2">
      <c r="A218" s="9">
        <v>2</v>
      </c>
      <c r="B218" s="9">
        <v>3</v>
      </c>
      <c r="C218" s="9">
        <v>-1</v>
      </c>
      <c r="D218" s="10">
        <f t="shared" si="10"/>
        <v>222.44203280277807</v>
      </c>
      <c r="E218" s="10">
        <f t="shared" si="9"/>
        <v>6.704888689793044E-2</v>
      </c>
    </row>
    <row r="219" spans="1:5" ht="22" customHeight="1" x14ac:dyDescent="0.2">
      <c r="A219" s="9">
        <v>-2</v>
      </c>
      <c r="B219" s="9">
        <v>-3</v>
      </c>
      <c r="C219" s="9">
        <v>1</v>
      </c>
      <c r="D219" s="10">
        <f t="shared" si="10"/>
        <v>222.44203280277807</v>
      </c>
      <c r="E219" s="10">
        <f t="shared" si="9"/>
        <v>6.704888689793044E-2</v>
      </c>
    </row>
    <row r="220" spans="1:5" ht="22" customHeight="1" x14ac:dyDescent="0.2">
      <c r="A220" s="9">
        <v>-2</v>
      </c>
      <c r="B220" s="9">
        <v>3</v>
      </c>
      <c r="C220" s="9">
        <v>-1</v>
      </c>
      <c r="D220" s="10">
        <f t="shared" si="10"/>
        <v>346.41423993225226</v>
      </c>
      <c r="E220" s="10">
        <f t="shared" si="9"/>
        <v>5.3728180310965531E-2</v>
      </c>
    </row>
    <row r="221" spans="1:5" ht="22" customHeight="1" x14ac:dyDescent="0.2">
      <c r="A221" s="9">
        <v>2</v>
      </c>
      <c r="B221" s="9">
        <v>-3</v>
      </c>
      <c r="C221" s="9">
        <v>-1</v>
      </c>
      <c r="D221" s="10">
        <f t="shared" si="10"/>
        <v>315.42118814988373</v>
      </c>
      <c r="E221" s="10">
        <f t="shared" si="9"/>
        <v>5.630598604240427E-2</v>
      </c>
    </row>
    <row r="222" spans="1:5" ht="22" customHeight="1" x14ac:dyDescent="0.2">
      <c r="A222" s="9">
        <v>-2</v>
      </c>
      <c r="B222" s="9">
        <v>-3</v>
      </c>
      <c r="C222" s="9">
        <v>-1</v>
      </c>
      <c r="D222" s="10">
        <f t="shared" si="10"/>
        <v>67.476773890935348</v>
      </c>
      <c r="E222" s="10">
        <f t="shared" si="9"/>
        <v>0.12173706997695154</v>
      </c>
    </row>
    <row r="223" spans="1:5" ht="22" customHeight="1" x14ac:dyDescent="0.2">
      <c r="A223" s="9">
        <v>2</v>
      </c>
      <c r="B223" s="9">
        <v>1</v>
      </c>
      <c r="C223" s="9">
        <v>3</v>
      </c>
      <c r="D223" s="10">
        <f t="shared" si="10"/>
        <v>67.476773890935348</v>
      </c>
      <c r="E223" s="10">
        <f t="shared" si="9"/>
        <v>0.12173706997695154</v>
      </c>
    </row>
    <row r="224" spans="1:5" ht="22" customHeight="1" x14ac:dyDescent="0.2">
      <c r="A224" s="9">
        <v>-2</v>
      </c>
      <c r="B224" s="9">
        <v>1</v>
      </c>
      <c r="C224" s="9">
        <v>3</v>
      </c>
      <c r="D224" s="10">
        <f t="shared" si="10"/>
        <v>315.42118814988373</v>
      </c>
      <c r="E224" s="10">
        <f t="shared" si="9"/>
        <v>5.630598604240427E-2</v>
      </c>
    </row>
    <row r="225" spans="1:5" ht="22" customHeight="1" x14ac:dyDescent="0.2">
      <c r="A225" s="9">
        <v>2</v>
      </c>
      <c r="B225" s="9">
        <v>-1</v>
      </c>
      <c r="C225" s="9">
        <v>3</v>
      </c>
      <c r="D225" s="10">
        <f t="shared" si="10"/>
        <v>222.44203280277807</v>
      </c>
      <c r="E225" s="10">
        <f t="shared" si="9"/>
        <v>6.704888689793044E-2</v>
      </c>
    </row>
    <row r="226" spans="1:5" ht="22" customHeight="1" x14ac:dyDescent="0.2">
      <c r="A226" s="9">
        <v>2</v>
      </c>
      <c r="B226" s="9">
        <v>1</v>
      </c>
      <c r="C226" s="9">
        <v>-3</v>
      </c>
      <c r="D226" s="10">
        <f t="shared" si="10"/>
        <v>346.41423993225226</v>
      </c>
      <c r="E226" s="10">
        <f t="shared" si="9"/>
        <v>5.3728180310965531E-2</v>
      </c>
    </row>
    <row r="227" spans="1:5" ht="22" customHeight="1" x14ac:dyDescent="0.2">
      <c r="A227" s="9">
        <v>-2</v>
      </c>
      <c r="B227" s="9">
        <v>-1</v>
      </c>
      <c r="C227" s="9">
        <v>3</v>
      </c>
      <c r="D227" s="10">
        <f t="shared" si="10"/>
        <v>346.41423993225226</v>
      </c>
      <c r="E227" s="10">
        <f t="shared" si="9"/>
        <v>5.3728180310965531E-2</v>
      </c>
    </row>
    <row r="228" spans="1:5" ht="22" customHeight="1" x14ac:dyDescent="0.2">
      <c r="A228" s="9">
        <v>-2</v>
      </c>
      <c r="B228" s="9">
        <v>1</v>
      </c>
      <c r="C228" s="9">
        <v>-3</v>
      </c>
      <c r="D228" s="10">
        <f t="shared" si="10"/>
        <v>222.44203280277807</v>
      </c>
      <c r="E228" s="10">
        <f t="shared" si="9"/>
        <v>6.704888689793044E-2</v>
      </c>
    </row>
    <row r="229" spans="1:5" ht="22" customHeight="1" x14ac:dyDescent="0.2">
      <c r="A229" s="9">
        <v>2</v>
      </c>
      <c r="B229" s="9">
        <v>-1</v>
      </c>
      <c r="C229" s="9">
        <v>-3</v>
      </c>
      <c r="D229" s="10">
        <f t="shared" si="10"/>
        <v>315.42118814988373</v>
      </c>
      <c r="E229" s="10">
        <f t="shared" si="9"/>
        <v>5.630598604240427E-2</v>
      </c>
    </row>
    <row r="230" spans="1:5" ht="22" customHeight="1" x14ac:dyDescent="0.2">
      <c r="A230" s="9">
        <v>-2</v>
      </c>
      <c r="B230" s="9">
        <v>-1</v>
      </c>
      <c r="C230" s="9">
        <v>-3</v>
      </c>
      <c r="D230" s="10">
        <f t="shared" si="10"/>
        <v>67.476773890935348</v>
      </c>
      <c r="E230" s="10">
        <f t="shared" si="9"/>
        <v>0.12173706997695154</v>
      </c>
    </row>
    <row r="231" spans="1:5" ht="22" customHeight="1" x14ac:dyDescent="0.2">
      <c r="A231" s="9">
        <v>3</v>
      </c>
      <c r="B231" s="9">
        <v>1</v>
      </c>
      <c r="C231" s="9">
        <v>2</v>
      </c>
      <c r="D231" s="10">
        <f t="shared" si="10"/>
        <v>67.476773890935348</v>
      </c>
      <c r="E231" s="10">
        <f t="shared" si="9"/>
        <v>0.12173706997695154</v>
      </c>
    </row>
    <row r="232" spans="1:5" ht="22" customHeight="1" x14ac:dyDescent="0.2">
      <c r="A232" s="9">
        <v>-3</v>
      </c>
      <c r="B232" s="9">
        <v>1</v>
      </c>
      <c r="C232" s="9">
        <v>2</v>
      </c>
      <c r="D232" s="10">
        <f t="shared" si="10"/>
        <v>346.41423993225226</v>
      </c>
      <c r="E232" s="10">
        <f t="shared" si="9"/>
        <v>5.3728180310965531E-2</v>
      </c>
    </row>
    <row r="233" spans="1:5" ht="22" customHeight="1" x14ac:dyDescent="0.2">
      <c r="A233" s="9">
        <v>3</v>
      </c>
      <c r="B233" s="9">
        <v>-1</v>
      </c>
      <c r="C233" s="9">
        <v>2</v>
      </c>
      <c r="D233" s="10">
        <f t="shared" si="10"/>
        <v>222.44203280277807</v>
      </c>
      <c r="E233" s="10">
        <f t="shared" si="9"/>
        <v>6.704888689793044E-2</v>
      </c>
    </row>
    <row r="234" spans="1:5" ht="22" customHeight="1" x14ac:dyDescent="0.2">
      <c r="A234" s="9">
        <v>3</v>
      </c>
      <c r="B234" s="9">
        <v>1</v>
      </c>
      <c r="C234" s="9">
        <v>-2</v>
      </c>
      <c r="D234" s="10">
        <f t="shared" si="10"/>
        <v>315.42118814988373</v>
      </c>
      <c r="E234" s="10">
        <f t="shared" si="9"/>
        <v>5.630598604240427E-2</v>
      </c>
    </row>
    <row r="235" spans="1:5" ht="22" customHeight="1" x14ac:dyDescent="0.2">
      <c r="A235" s="9">
        <v>-3</v>
      </c>
      <c r="B235" s="9">
        <v>-1</v>
      </c>
      <c r="C235" s="9">
        <v>2</v>
      </c>
      <c r="D235" s="10">
        <f t="shared" si="10"/>
        <v>315.42118814988373</v>
      </c>
      <c r="E235" s="10">
        <f t="shared" si="9"/>
        <v>5.630598604240427E-2</v>
      </c>
    </row>
    <row r="236" spans="1:5" ht="22" customHeight="1" x14ac:dyDescent="0.2">
      <c r="A236" s="9">
        <v>-3</v>
      </c>
      <c r="B236" s="9">
        <v>1</v>
      </c>
      <c r="C236" s="9">
        <v>-2</v>
      </c>
      <c r="D236" s="10">
        <f t="shared" si="10"/>
        <v>222.44203280277807</v>
      </c>
      <c r="E236" s="10">
        <f t="shared" si="9"/>
        <v>6.704888689793044E-2</v>
      </c>
    </row>
    <row r="237" spans="1:5" ht="22" customHeight="1" x14ac:dyDescent="0.2">
      <c r="A237" s="9">
        <v>3</v>
      </c>
      <c r="B237" s="9">
        <v>-1</v>
      </c>
      <c r="C237" s="9">
        <v>-2</v>
      </c>
      <c r="D237" s="10">
        <f t="shared" si="10"/>
        <v>346.41423993225226</v>
      </c>
      <c r="E237" s="10">
        <f t="shared" si="9"/>
        <v>5.3728180310965531E-2</v>
      </c>
    </row>
    <row r="238" spans="1:5" ht="22" customHeight="1" x14ac:dyDescent="0.2">
      <c r="A238" s="9">
        <v>-3</v>
      </c>
      <c r="B238" s="9">
        <v>-1</v>
      </c>
      <c r="C238" s="9">
        <v>-2</v>
      </c>
      <c r="D238" s="10">
        <f t="shared" si="10"/>
        <v>67.476773890935348</v>
      </c>
      <c r="E238" s="10">
        <f t="shared" si="9"/>
        <v>0.12173706997695154</v>
      </c>
    </row>
    <row r="239" spans="1:5" ht="22" customHeight="1" x14ac:dyDescent="0.2">
      <c r="A239" s="9">
        <v>1</v>
      </c>
      <c r="B239" s="9">
        <v>2</v>
      </c>
      <c r="C239" s="9">
        <v>3</v>
      </c>
      <c r="D239" s="10">
        <f t="shared" si="10"/>
        <v>67.476773890935348</v>
      </c>
      <c r="E239" s="10">
        <f t="shared" si="9"/>
        <v>0.12173706997695154</v>
      </c>
    </row>
    <row r="240" spans="1:5" ht="22" customHeight="1" x14ac:dyDescent="0.2">
      <c r="A240" s="9">
        <v>-1</v>
      </c>
      <c r="B240" s="9">
        <v>2</v>
      </c>
      <c r="C240" s="9">
        <v>3</v>
      </c>
      <c r="D240" s="10">
        <f t="shared" si="10"/>
        <v>222.44203280277807</v>
      </c>
      <c r="E240" s="10">
        <f t="shared" si="9"/>
        <v>6.704888689793044E-2</v>
      </c>
    </row>
    <row r="241" spans="1:5" ht="22" customHeight="1" x14ac:dyDescent="0.2">
      <c r="A241" s="9">
        <v>1</v>
      </c>
      <c r="B241" s="9">
        <v>-2</v>
      </c>
      <c r="C241" s="9">
        <v>3</v>
      </c>
      <c r="D241" s="10">
        <f t="shared" si="10"/>
        <v>315.42118814988373</v>
      </c>
      <c r="E241" s="10">
        <f t="shared" si="9"/>
        <v>5.630598604240427E-2</v>
      </c>
    </row>
    <row r="242" spans="1:5" ht="22" customHeight="1" x14ac:dyDescent="0.2">
      <c r="A242" s="9">
        <v>1</v>
      </c>
      <c r="B242" s="9">
        <v>2</v>
      </c>
      <c r="C242" s="9">
        <v>-3</v>
      </c>
      <c r="D242" s="10">
        <f t="shared" si="10"/>
        <v>346.41423993225226</v>
      </c>
      <c r="E242" s="10">
        <f t="shared" si="9"/>
        <v>5.3728180310965531E-2</v>
      </c>
    </row>
    <row r="243" spans="1:5" ht="22" customHeight="1" x14ac:dyDescent="0.2">
      <c r="A243" s="9">
        <v>-1</v>
      </c>
      <c r="B243" s="9">
        <v>-2</v>
      </c>
      <c r="C243" s="9">
        <v>3</v>
      </c>
      <c r="D243" s="10">
        <f t="shared" si="10"/>
        <v>346.41423993225226</v>
      </c>
      <c r="E243" s="10">
        <f t="shared" si="9"/>
        <v>5.3728180310965531E-2</v>
      </c>
    </row>
    <row r="244" spans="1:5" ht="22" customHeight="1" x14ac:dyDescent="0.2">
      <c r="A244" s="9">
        <v>-1</v>
      </c>
      <c r="B244" s="9">
        <v>2</v>
      </c>
      <c r="C244" s="9">
        <v>-3</v>
      </c>
      <c r="D244" s="10">
        <f t="shared" si="10"/>
        <v>315.42118814988373</v>
      </c>
      <c r="E244" s="10">
        <f t="shared" si="9"/>
        <v>5.630598604240427E-2</v>
      </c>
    </row>
    <row r="245" spans="1:5" ht="22" customHeight="1" x14ac:dyDescent="0.2">
      <c r="A245" s="9">
        <v>1</v>
      </c>
      <c r="B245" s="9">
        <v>-2</v>
      </c>
      <c r="C245" s="9">
        <v>-3</v>
      </c>
      <c r="D245" s="10">
        <f t="shared" si="10"/>
        <v>222.44203280277807</v>
      </c>
      <c r="E245" s="10">
        <f t="shared" si="9"/>
        <v>6.704888689793044E-2</v>
      </c>
    </row>
    <row r="246" spans="1:5" ht="22" customHeight="1" x14ac:dyDescent="0.2">
      <c r="A246" s="9">
        <v>-1</v>
      </c>
      <c r="B246" s="9">
        <v>-2</v>
      </c>
      <c r="C246" s="9">
        <v>-3</v>
      </c>
      <c r="D246" s="10">
        <f t="shared" si="10"/>
        <v>67.476773890935348</v>
      </c>
      <c r="E246" s="10">
        <f t="shared" si="9"/>
        <v>0.12173706997695154</v>
      </c>
    </row>
    <row r="247" spans="1:5" ht="22" customHeight="1" x14ac:dyDescent="0.2">
      <c r="A247" s="9">
        <v>1</v>
      </c>
      <c r="B247" s="9">
        <v>3</v>
      </c>
      <c r="C247" s="9">
        <v>2</v>
      </c>
      <c r="D247" s="10">
        <f t="shared" si="10"/>
        <v>67.476773890935348</v>
      </c>
      <c r="E247" s="10">
        <f t="shared" si="9"/>
        <v>0.12173706997695154</v>
      </c>
    </row>
    <row r="248" spans="1:5" ht="22" customHeight="1" x14ac:dyDescent="0.2">
      <c r="A248" s="9">
        <v>-1</v>
      </c>
      <c r="B248" s="9">
        <v>3</v>
      </c>
      <c r="C248" s="9">
        <v>2</v>
      </c>
      <c r="D248" s="10">
        <f t="shared" si="10"/>
        <v>222.44203280277807</v>
      </c>
      <c r="E248" s="10">
        <f t="shared" si="9"/>
        <v>6.704888689793044E-2</v>
      </c>
    </row>
    <row r="249" spans="1:5" ht="22" customHeight="1" x14ac:dyDescent="0.2">
      <c r="A249" s="9">
        <v>1</v>
      </c>
      <c r="B249" s="9">
        <v>-3</v>
      </c>
      <c r="C249" s="9">
        <v>2</v>
      </c>
      <c r="D249" s="10">
        <f t="shared" si="10"/>
        <v>346.41423993225226</v>
      </c>
      <c r="E249" s="10">
        <f t="shared" ref="E249:E254" si="11">SQRT(1/D249)</f>
        <v>5.3728180310965531E-2</v>
      </c>
    </row>
    <row r="250" spans="1:5" ht="22" customHeight="1" x14ac:dyDescent="0.2">
      <c r="A250" s="9">
        <v>1</v>
      </c>
      <c r="B250" s="9">
        <v>3</v>
      </c>
      <c r="C250" s="9">
        <v>-2</v>
      </c>
      <c r="D250" s="10">
        <f t="shared" si="10"/>
        <v>315.42118814988373</v>
      </c>
      <c r="E250" s="10">
        <f t="shared" si="11"/>
        <v>5.630598604240427E-2</v>
      </c>
    </row>
    <row r="251" spans="1:5" ht="22" customHeight="1" x14ac:dyDescent="0.2">
      <c r="A251" s="9">
        <v>-1</v>
      </c>
      <c r="B251" s="9">
        <v>-3</v>
      </c>
      <c r="C251" s="9">
        <v>2</v>
      </c>
      <c r="D251" s="10">
        <f t="shared" si="10"/>
        <v>315.42118814988373</v>
      </c>
      <c r="E251" s="10">
        <f t="shared" si="11"/>
        <v>5.630598604240427E-2</v>
      </c>
    </row>
    <row r="252" spans="1:5" ht="22" customHeight="1" x14ac:dyDescent="0.2">
      <c r="A252" s="9">
        <v>-1</v>
      </c>
      <c r="B252" s="9">
        <v>3</v>
      </c>
      <c r="C252" s="9">
        <v>-2</v>
      </c>
      <c r="D252" s="10">
        <f t="shared" si="10"/>
        <v>346.41423993225226</v>
      </c>
      <c r="E252" s="10">
        <f t="shared" si="11"/>
        <v>5.3728180310965531E-2</v>
      </c>
    </row>
    <row r="253" spans="1:5" ht="22" customHeight="1" x14ac:dyDescent="0.2">
      <c r="A253" s="9">
        <v>1</v>
      </c>
      <c r="B253" s="9">
        <v>-3</v>
      </c>
      <c r="C253" s="9">
        <v>-2</v>
      </c>
      <c r="D253" s="10">
        <f t="shared" si="10"/>
        <v>222.44203280277807</v>
      </c>
      <c r="E253" s="10">
        <f t="shared" si="11"/>
        <v>6.704888689793044E-2</v>
      </c>
    </row>
    <row r="254" spans="1:5" ht="22" customHeight="1" x14ac:dyDescent="0.2">
      <c r="A254" s="9">
        <v>-1</v>
      </c>
      <c r="B254" s="9">
        <v>-3</v>
      </c>
      <c r="C254" s="9">
        <v>-2</v>
      </c>
      <c r="D254" s="10">
        <f t="shared" si="10"/>
        <v>67.476773890935348</v>
      </c>
      <c r="E254" s="10">
        <f t="shared" si="11"/>
        <v>0.12173706997695154</v>
      </c>
    </row>
    <row r="255" spans="1:5" ht="22" customHeight="1" x14ac:dyDescent="0.2"/>
    <row r="256" spans="1:5" ht="22" customHeight="1" x14ac:dyDescent="0.2"/>
    <row r="257" ht="22" customHeight="1" x14ac:dyDescent="0.2"/>
    <row r="258" ht="22" customHeight="1" x14ac:dyDescent="0.2"/>
    <row r="259" ht="22" customHeight="1" x14ac:dyDescent="0.2"/>
    <row r="260" ht="22" customHeight="1" x14ac:dyDescent="0.2"/>
    <row r="261" ht="22" customHeight="1" x14ac:dyDescent="0.2"/>
    <row r="262" ht="22" customHeight="1" x14ac:dyDescent="0.2"/>
    <row r="263" ht="22" customHeight="1" x14ac:dyDescent="0.2"/>
    <row r="264" ht="22" customHeight="1" x14ac:dyDescent="0.2"/>
    <row r="265" ht="22" customHeight="1" x14ac:dyDescent="0.2"/>
    <row r="266" ht="22" customHeight="1" x14ac:dyDescent="0.2"/>
    <row r="267" ht="22" customHeight="1" x14ac:dyDescent="0.2"/>
    <row r="268" ht="22" customHeight="1" x14ac:dyDescent="0.2"/>
    <row r="269" ht="22" customHeight="1" x14ac:dyDescent="0.2"/>
    <row r="270" ht="22" customHeight="1" x14ac:dyDescent="0.2"/>
    <row r="271" ht="22" customHeight="1" x14ac:dyDescent="0.2"/>
    <row r="272" ht="22" customHeight="1" x14ac:dyDescent="0.2"/>
    <row r="273" ht="22" customHeight="1" x14ac:dyDescent="0.2"/>
    <row r="274" ht="22" customHeight="1" x14ac:dyDescent="0.2"/>
    <row r="275" ht="22" customHeight="1" x14ac:dyDescent="0.2"/>
    <row r="276" ht="22" customHeight="1" x14ac:dyDescent="0.2"/>
    <row r="277" ht="22" customHeight="1" x14ac:dyDescent="0.2"/>
    <row r="278" ht="22" customHeight="1" x14ac:dyDescent="0.2"/>
    <row r="279" ht="22" customHeight="1" x14ac:dyDescent="0.2"/>
    <row r="280" ht="22" customHeight="1" x14ac:dyDescent="0.2"/>
    <row r="281" ht="22" customHeight="1" x14ac:dyDescent="0.2"/>
    <row r="282" ht="22" customHeight="1" x14ac:dyDescent="0.2"/>
    <row r="283" ht="22" customHeight="1" x14ac:dyDescent="0.2"/>
    <row r="284" ht="22" customHeight="1" x14ac:dyDescent="0.2"/>
    <row r="285" ht="22" customHeight="1" x14ac:dyDescent="0.2"/>
    <row r="286" ht="22" customHeight="1" x14ac:dyDescent="0.2"/>
    <row r="287" ht="22" customHeight="1" x14ac:dyDescent="0.2"/>
    <row r="288" ht="22" customHeight="1" x14ac:dyDescent="0.2"/>
    <row r="289" ht="22" customHeight="1" x14ac:dyDescent="0.2"/>
    <row r="290" ht="22" customHeight="1" x14ac:dyDescent="0.2"/>
    <row r="291" ht="22" customHeight="1" x14ac:dyDescent="0.2"/>
    <row r="292" ht="22" customHeight="1" x14ac:dyDescent="0.2"/>
    <row r="293" ht="22" customHeight="1" x14ac:dyDescent="0.2"/>
    <row r="294" ht="22" customHeight="1" x14ac:dyDescent="0.2"/>
  </sheetData>
  <phoneticPr fontId="1"/>
  <pageMargins left="0.75" right="0.75" top="1" bottom="1" header="0.5" footer="0.5"/>
  <pageSetup paperSize="3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University of Nevada, Reno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A. Graeve</dc:creator>
  <cp:lastModifiedBy>Microsoft Office User</cp:lastModifiedBy>
  <dcterms:created xsi:type="dcterms:W3CDTF">2006-10-18T03:37:12Z</dcterms:created>
  <dcterms:modified xsi:type="dcterms:W3CDTF">2022-11-17T15:38:09Z</dcterms:modified>
</cp:coreProperties>
</file>